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JASR\Documents\"/>
    </mc:Choice>
  </mc:AlternateContent>
  <xr:revisionPtr revIDLastSave="0" documentId="8_{B4EAD397-BD06-4407-8085-B0940BDEDA5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D38" i="1" l="1"/>
  <c r="DE38" i="1" s="1"/>
  <c r="DC38" i="1"/>
  <c r="CZ30" i="1"/>
  <c r="BZ30" i="1"/>
  <c r="BM30" i="1"/>
  <c r="AZ30" i="1"/>
  <c r="AM30" i="1"/>
  <c r="Z30" i="1"/>
  <c r="M30" i="1"/>
  <c r="M18" i="1" l="1"/>
  <c r="CZ7" i="1"/>
  <c r="CM7" i="1"/>
  <c r="BZ7" i="1"/>
  <c r="BM7" i="1"/>
  <c r="AZ7" i="1"/>
  <c r="AM7" i="1"/>
  <c r="Z7" i="1"/>
  <c r="M7" i="1"/>
  <c r="CZ10" i="1"/>
  <c r="CM10" i="1"/>
  <c r="BZ10" i="1"/>
  <c r="BM10" i="1"/>
  <c r="AZ10" i="1"/>
  <c r="AM10" i="1"/>
  <c r="Z10" i="1"/>
  <c r="M10" i="1"/>
  <c r="DC10" i="1" l="1"/>
  <c r="DD10" i="1" s="1"/>
  <c r="DE10" i="1" s="1"/>
  <c r="DC7" i="1"/>
  <c r="DD7" i="1" s="1"/>
  <c r="DE7" i="1" s="1"/>
  <c r="AZ28" i="1"/>
  <c r="AZ26" i="1"/>
  <c r="CZ36" i="1"/>
  <c r="CM36" i="1"/>
  <c r="BZ36" i="1"/>
  <c r="BM36" i="1"/>
  <c r="AZ36" i="1"/>
  <c r="AM36" i="1"/>
  <c r="Z36" i="1"/>
  <c r="M36" i="1"/>
  <c r="CZ34" i="1"/>
  <c r="CM34" i="1"/>
  <c r="BZ34" i="1"/>
  <c r="BM34" i="1"/>
  <c r="AZ34" i="1"/>
  <c r="AM34" i="1"/>
  <c r="Z34" i="1"/>
  <c r="M34" i="1"/>
  <c r="CZ32" i="1"/>
  <c r="CM32" i="1"/>
  <c r="BZ32" i="1"/>
  <c r="BM32" i="1"/>
  <c r="AZ32" i="1"/>
  <c r="AM32" i="1"/>
  <c r="Z32" i="1"/>
  <c r="M32" i="1"/>
  <c r="CM30" i="1"/>
  <c r="DC34" i="1" l="1"/>
  <c r="DD34" i="1" s="1"/>
  <c r="DE34" i="1" s="1"/>
  <c r="DC30" i="1"/>
  <c r="DC32" i="1"/>
  <c r="DD32" i="1" s="1"/>
  <c r="DE32" i="1" s="1"/>
  <c r="DC36" i="1"/>
  <c r="DD36" i="1" s="1"/>
  <c r="DE36" i="1" s="1"/>
  <c r="CZ28" i="1"/>
  <c r="CM28" i="1"/>
  <c r="BZ28" i="1"/>
  <c r="BM28" i="1"/>
  <c r="AM28" i="1"/>
  <c r="Z28" i="1"/>
  <c r="M28" i="1"/>
  <c r="DC28" i="1" l="1"/>
  <c r="DD28" i="1" s="1"/>
  <c r="DE28" i="1" s="1"/>
  <c r="CZ24" i="1"/>
  <c r="CM24" i="1"/>
  <c r="BZ24" i="1"/>
  <c r="BM24" i="1"/>
  <c r="AZ24" i="1"/>
  <c r="AM24" i="1"/>
  <c r="Z24" i="1"/>
  <c r="M24" i="1"/>
  <c r="DC24" i="1" l="1"/>
  <c r="DD24" i="1" s="1"/>
  <c r="DE24" i="1" s="1"/>
  <c r="CZ20" i="1"/>
  <c r="M20" i="1" l="1"/>
  <c r="Z20" i="1"/>
  <c r="AM20" i="1"/>
  <c r="AZ20" i="1"/>
  <c r="BM20" i="1"/>
  <c r="BZ20" i="1"/>
  <c r="CM20" i="1"/>
  <c r="DC20" i="1" l="1"/>
  <c r="DD20" i="1" s="1"/>
  <c r="DE20" i="1" s="1"/>
  <c r="AZ16" i="1" l="1"/>
  <c r="CZ18" i="1" l="1"/>
  <c r="CM18" i="1"/>
  <c r="BZ18" i="1"/>
  <c r="BM18" i="1"/>
  <c r="CM16" i="1"/>
  <c r="BZ16" i="1"/>
  <c r="BM16" i="1"/>
  <c r="CM14" i="1"/>
  <c r="BZ14" i="1"/>
  <c r="BM14" i="1"/>
  <c r="CM12" i="1"/>
  <c r="BZ12" i="1"/>
  <c r="BM12" i="1"/>
  <c r="CM5" i="1"/>
  <c r="BZ5" i="1"/>
  <c r="BM5" i="1"/>
  <c r="CM3" i="1"/>
  <c r="BZ3" i="1"/>
  <c r="BM3" i="1"/>
  <c r="M3" i="1"/>
  <c r="Z3" i="1"/>
  <c r="CZ26" i="1"/>
  <c r="CM26" i="1"/>
  <c r="BZ26" i="1"/>
  <c r="BM26" i="1"/>
  <c r="CZ16" i="1"/>
  <c r="CZ14" i="1"/>
  <c r="CZ12" i="1"/>
  <c r="CZ5" i="1"/>
  <c r="CZ3" i="1"/>
  <c r="AM16" i="1"/>
  <c r="Z16" i="1"/>
  <c r="M16" i="1"/>
  <c r="AZ18" i="1"/>
  <c r="AM18" i="1"/>
  <c r="Z18" i="1"/>
  <c r="M12" i="1"/>
  <c r="M14" i="1"/>
  <c r="Z5" i="1"/>
  <c r="Z12" i="1"/>
  <c r="AM3" i="1"/>
  <c r="AM12" i="1"/>
  <c r="AM14" i="1"/>
  <c r="AM26" i="1"/>
  <c r="Z26" i="1"/>
  <c r="M26" i="1"/>
  <c r="AZ14" i="1"/>
  <c r="Z14" i="1"/>
  <c r="AZ12" i="1"/>
  <c r="AZ3" i="1"/>
  <c r="AZ5" i="1"/>
  <c r="AM5" i="1"/>
  <c r="M5" i="1"/>
  <c r="DC16" i="1" l="1"/>
  <c r="DD16" i="1" s="1"/>
  <c r="DE16" i="1" s="1"/>
  <c r="DC18" i="1"/>
  <c r="DD18" i="1" s="1"/>
  <c r="DE18" i="1" s="1"/>
  <c r="DC5" i="1"/>
  <c r="DD5" i="1" s="1"/>
  <c r="DE5" i="1" s="1"/>
  <c r="DC12" i="1"/>
  <c r="DD12" i="1" s="1"/>
  <c r="DE12" i="1" s="1"/>
  <c r="DC3" i="1"/>
  <c r="DD3" i="1" s="1"/>
  <c r="DE3" i="1" s="1"/>
  <c r="DC14" i="1"/>
  <c r="DD14" i="1" s="1"/>
  <c r="DE14" i="1" s="1"/>
  <c r="DC26" i="1"/>
  <c r="DD26" i="1" s="1"/>
  <c r="DE26" i="1" s="1"/>
</calcChain>
</file>

<file path=xl/sharedStrings.xml><?xml version="1.0" encoding="utf-8"?>
<sst xmlns="http://schemas.openxmlformats.org/spreadsheetml/2006/main" count="348" uniqueCount="37">
  <si>
    <t>P.møder i norm</t>
  </si>
  <si>
    <t>Andet som ikke er i skema</t>
  </si>
  <si>
    <t>Total arbejdstid</t>
  </si>
  <si>
    <t>Over/ underskud i norm</t>
  </si>
  <si>
    <t>Flodheste</t>
  </si>
  <si>
    <t>Mandag</t>
  </si>
  <si>
    <t>Tirsdag</t>
  </si>
  <si>
    <t>Onsdag</t>
  </si>
  <si>
    <t>Torsdag</t>
  </si>
  <si>
    <t>Fredag 1</t>
  </si>
  <si>
    <t>Fredag 2</t>
  </si>
  <si>
    <t>Fredag 3</t>
  </si>
  <si>
    <t>Fredag 4</t>
  </si>
  <si>
    <t>Elefanter</t>
  </si>
  <si>
    <t>Teammøder</t>
  </si>
  <si>
    <t>Flodhest</t>
  </si>
  <si>
    <t>Børnehaven</t>
  </si>
  <si>
    <t>K-Møde</t>
  </si>
  <si>
    <t>Ninette Tr-tid 12.30-15</t>
  </si>
  <si>
    <t xml:space="preserve">                    </t>
  </si>
  <si>
    <t>Uge 1</t>
  </si>
  <si>
    <t>Uge 2</t>
  </si>
  <si>
    <t>Løverne</t>
  </si>
  <si>
    <t>Girafferne</t>
  </si>
  <si>
    <t>Ørnene</t>
  </si>
  <si>
    <t>Uge 3</t>
  </si>
  <si>
    <t>Uge 4</t>
  </si>
  <si>
    <t>Uge 5</t>
  </si>
  <si>
    <t>Uge 6</t>
  </si>
  <si>
    <t>Uge 7</t>
  </si>
  <si>
    <t>Uge 8</t>
  </si>
  <si>
    <t xml:space="preserve">Elefant </t>
  </si>
  <si>
    <t>Hjemmearbejdsdag</t>
  </si>
  <si>
    <t>Hjemmearbedjsdag</t>
  </si>
  <si>
    <t>Pædagog</t>
  </si>
  <si>
    <t>Pæd.medhjælper</t>
  </si>
  <si>
    <t>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</si>
</sst>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  <numFmt numFmtId="168" formatCode="hh:mm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19"/>
      <name val="Arial Narrow"/>
      <family val="2"/>
    </font>
    <font>
      <sz val="13"/>
      <name val="Arial Narrow"/>
      <family val="2"/>
    </font>
    <font>
      <b/>
      <sz val="13"/>
      <color indexed="9"/>
      <name val="Arial Narrow"/>
      <family val="2"/>
    </font>
    <font>
      <b/>
      <sz val="13"/>
      <color theme="1"/>
      <name val="Arial Narrow"/>
      <family val="2"/>
    </font>
    <font>
      <b/>
      <sz val="13"/>
      <color rgb="FF00B050"/>
      <name val="Arial Narrow"/>
      <family val="2"/>
    </font>
    <font>
      <b/>
      <sz val="13"/>
      <name val="Arial Narrow"/>
      <family val="2"/>
    </font>
    <font>
      <sz val="13"/>
      <color theme="1"/>
      <name val="Arial Narrow"/>
      <family val="2"/>
    </font>
    <font>
      <b/>
      <sz val="13"/>
      <color rgb="FF7030A0"/>
      <name val="Arial Narrow"/>
      <family val="2"/>
    </font>
    <font>
      <b/>
      <sz val="13"/>
      <color theme="9" tint="-0.249977111117893"/>
      <name val="Arial Narrow"/>
      <family val="2"/>
    </font>
    <font>
      <b/>
      <sz val="13"/>
      <color rgb="FF000000"/>
      <name val="Arial Narrow"/>
      <family val="2"/>
    </font>
    <font>
      <b/>
      <sz val="13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 wrapText="1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68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8" fontId="9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2" fontId="3" fillId="4" borderId="0" xfId="0" applyNumberFormat="1" applyFont="1" applyFill="1" applyBorder="1" applyAlignment="1">
      <alignment vertical="center"/>
    </xf>
    <xf numFmtId="2" fontId="3" fillId="4" borderId="0" xfId="0" applyNumberFormat="1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/>
    </xf>
    <xf numFmtId="168" fontId="7" fillId="4" borderId="1" xfId="0" applyNumberFormat="1" applyFont="1" applyFill="1" applyBorder="1" applyAlignment="1">
      <alignment horizontal="center" vertical="center"/>
    </xf>
    <xf numFmtId="168" fontId="8" fillId="4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8" fontId="11" fillId="4" borderId="1" xfId="0" applyNumberFormat="1" applyFont="1" applyFill="1" applyBorder="1" applyAlignment="1">
      <alignment horizontal="center" vertical="center"/>
    </xf>
    <xf numFmtId="168" fontId="3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8" borderId="0" xfId="0" applyFill="1"/>
    <xf numFmtId="20" fontId="0" fillId="8" borderId="0" xfId="0" applyNumberFormat="1" applyFill="1"/>
    <xf numFmtId="0" fontId="4" fillId="5" borderId="1" xfId="0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/>
    </xf>
    <xf numFmtId="168" fontId="3" fillId="10" borderId="1" xfId="0" applyNumberFormat="1" applyFont="1" applyFill="1" applyBorder="1" applyAlignment="1">
      <alignment horizontal="center" vertical="center"/>
    </xf>
    <xf numFmtId="168" fontId="8" fillId="11" borderId="1" xfId="0" applyNumberFormat="1" applyFont="1" applyFill="1" applyBorder="1" applyAlignment="1">
      <alignment horizontal="center" vertical="center"/>
    </xf>
    <xf numFmtId="168" fontId="3" fillId="11" borderId="1" xfId="0" applyNumberFormat="1" applyFont="1" applyFill="1" applyBorder="1" applyAlignment="1">
      <alignment horizontal="center" vertical="center"/>
    </xf>
    <xf numFmtId="168" fontId="3" fillId="10" borderId="2" xfId="0" applyNumberFormat="1" applyFont="1" applyFill="1" applyBorder="1" applyAlignment="1">
      <alignment horizontal="center" vertical="center"/>
    </xf>
    <xf numFmtId="168" fontId="3" fillId="10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44"/>
  <sheetViews>
    <sheetView tabSelected="1" zoomScale="80" zoomScaleNormal="80" workbookViewId="0">
      <selection activeCell="CZ28" sqref="CZ28"/>
    </sheetView>
  </sheetViews>
  <sheetFormatPr defaultColWidth="9.1796875" defaultRowHeight="14.5" x14ac:dyDescent="0.35"/>
  <cols>
    <col min="1" max="1" width="11" customWidth="1"/>
    <col min="2" max="2" width="9.453125" bestFit="1" customWidth="1"/>
    <col min="13" max="13" width="8.54296875" customWidth="1"/>
    <col min="14" max="14" width="11" customWidth="1"/>
    <col min="27" max="27" width="11" bestFit="1" customWidth="1"/>
    <col min="40" max="40" width="11" customWidth="1"/>
    <col min="53" max="53" width="11" customWidth="1"/>
    <col min="54" max="54" width="5.54296875" bestFit="1" customWidth="1"/>
    <col min="66" max="66" width="11" customWidth="1"/>
    <col min="78" max="78" width="6.453125" bestFit="1" customWidth="1"/>
    <col min="79" max="79" width="11" bestFit="1" customWidth="1"/>
    <col min="92" max="92" width="11" bestFit="1" customWidth="1"/>
    <col min="93" max="93" width="5.54296875" bestFit="1" customWidth="1"/>
  </cols>
  <sheetData>
    <row r="1" spans="1:127" s="1" customFormat="1" ht="37.5" customHeight="1" x14ac:dyDescent="0.35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0"/>
      <c r="N1" s="60" t="s">
        <v>21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10"/>
      <c r="AA1" s="59" t="s">
        <v>25</v>
      </c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10"/>
      <c r="AN1" s="59" t="s">
        <v>26</v>
      </c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10"/>
      <c r="BA1" s="59" t="s">
        <v>27</v>
      </c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10"/>
      <c r="BN1" s="60" t="s">
        <v>28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10"/>
      <c r="CA1" s="59" t="s">
        <v>29</v>
      </c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10"/>
      <c r="CN1" s="59" t="s">
        <v>30</v>
      </c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10"/>
      <c r="DA1" s="2" t="s">
        <v>0</v>
      </c>
      <c r="DB1" s="2" t="s">
        <v>1</v>
      </c>
      <c r="DC1" s="2" t="s">
        <v>2</v>
      </c>
      <c r="DD1" s="2" t="s">
        <v>3</v>
      </c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</row>
    <row r="2" spans="1:127" s="1" customFormat="1" ht="13.5" customHeight="1" x14ac:dyDescent="0.35">
      <c r="A2" s="50" t="s">
        <v>4</v>
      </c>
      <c r="B2" s="50"/>
      <c r="C2" s="49" t="s">
        <v>5</v>
      </c>
      <c r="D2" s="49"/>
      <c r="E2" s="49" t="s">
        <v>6</v>
      </c>
      <c r="F2" s="49"/>
      <c r="G2" s="49" t="s">
        <v>7</v>
      </c>
      <c r="H2" s="49"/>
      <c r="I2" s="49" t="s">
        <v>8</v>
      </c>
      <c r="J2" s="49"/>
      <c r="K2" s="49" t="s">
        <v>9</v>
      </c>
      <c r="L2" s="49"/>
      <c r="M2" s="11"/>
      <c r="N2" s="50" t="s">
        <v>4</v>
      </c>
      <c r="O2" s="50"/>
      <c r="P2" s="49" t="s">
        <v>5</v>
      </c>
      <c r="Q2" s="49"/>
      <c r="R2" s="49" t="s">
        <v>6</v>
      </c>
      <c r="S2" s="49"/>
      <c r="T2" s="49" t="s">
        <v>7</v>
      </c>
      <c r="U2" s="49"/>
      <c r="V2" s="49" t="s">
        <v>8</v>
      </c>
      <c r="W2" s="49"/>
      <c r="X2" s="52" t="s">
        <v>10</v>
      </c>
      <c r="Y2" s="52"/>
      <c r="Z2" s="11"/>
      <c r="AA2" s="50" t="s">
        <v>4</v>
      </c>
      <c r="AB2" s="50"/>
      <c r="AC2" s="49" t="s">
        <v>5</v>
      </c>
      <c r="AD2" s="49"/>
      <c r="AE2" s="49" t="s">
        <v>6</v>
      </c>
      <c r="AF2" s="49"/>
      <c r="AG2" s="49" t="s">
        <v>7</v>
      </c>
      <c r="AH2" s="49"/>
      <c r="AI2" s="49" t="s">
        <v>8</v>
      </c>
      <c r="AJ2" s="49"/>
      <c r="AK2" s="49" t="s">
        <v>11</v>
      </c>
      <c r="AL2" s="49"/>
      <c r="AM2" s="11"/>
      <c r="AN2" s="50" t="s">
        <v>4</v>
      </c>
      <c r="AO2" s="50"/>
      <c r="AP2" s="49" t="s">
        <v>5</v>
      </c>
      <c r="AQ2" s="49"/>
      <c r="AR2" s="49" t="s">
        <v>6</v>
      </c>
      <c r="AS2" s="49"/>
      <c r="AT2" s="49" t="s">
        <v>7</v>
      </c>
      <c r="AU2" s="49"/>
      <c r="AV2" s="49" t="s">
        <v>8</v>
      </c>
      <c r="AW2" s="49"/>
      <c r="AX2" s="52" t="s">
        <v>12</v>
      </c>
      <c r="AY2" s="52"/>
      <c r="AZ2" s="11"/>
      <c r="BA2" s="50" t="s">
        <v>4</v>
      </c>
      <c r="BB2" s="50"/>
      <c r="BC2" s="49" t="s">
        <v>5</v>
      </c>
      <c r="BD2" s="49"/>
      <c r="BE2" s="49" t="s">
        <v>6</v>
      </c>
      <c r="BF2" s="49"/>
      <c r="BG2" s="49" t="s">
        <v>7</v>
      </c>
      <c r="BH2" s="49"/>
      <c r="BI2" s="49" t="s">
        <v>8</v>
      </c>
      <c r="BJ2" s="49"/>
      <c r="BK2" s="49" t="s">
        <v>9</v>
      </c>
      <c r="BL2" s="49"/>
      <c r="BM2" s="11"/>
      <c r="BN2" s="50" t="s">
        <v>4</v>
      </c>
      <c r="BO2" s="50"/>
      <c r="BP2" s="49" t="s">
        <v>5</v>
      </c>
      <c r="BQ2" s="49"/>
      <c r="BR2" s="49" t="s">
        <v>6</v>
      </c>
      <c r="BS2" s="49"/>
      <c r="BT2" s="49" t="s">
        <v>7</v>
      </c>
      <c r="BU2" s="49"/>
      <c r="BV2" s="49" t="s">
        <v>8</v>
      </c>
      <c r="BW2" s="49"/>
      <c r="BX2" s="63" t="s">
        <v>10</v>
      </c>
      <c r="BY2" s="63"/>
      <c r="BZ2" s="11"/>
      <c r="CA2" s="50" t="s">
        <v>4</v>
      </c>
      <c r="CB2" s="50"/>
      <c r="CC2" s="49" t="s">
        <v>5</v>
      </c>
      <c r="CD2" s="49"/>
      <c r="CE2" s="49" t="s">
        <v>6</v>
      </c>
      <c r="CF2" s="49"/>
      <c r="CG2" s="49" t="s">
        <v>7</v>
      </c>
      <c r="CH2" s="49"/>
      <c r="CI2" s="49" t="s">
        <v>8</v>
      </c>
      <c r="CJ2" s="49"/>
      <c r="CK2" s="49" t="s">
        <v>11</v>
      </c>
      <c r="CL2" s="49"/>
      <c r="CM2" s="11"/>
      <c r="CN2" s="50" t="s">
        <v>19</v>
      </c>
      <c r="CO2" s="50"/>
      <c r="CP2" s="49" t="s">
        <v>5</v>
      </c>
      <c r="CQ2" s="49"/>
      <c r="CR2" s="49" t="s">
        <v>6</v>
      </c>
      <c r="CS2" s="49"/>
      <c r="CT2" s="49" t="s">
        <v>7</v>
      </c>
      <c r="CU2" s="49"/>
      <c r="CV2" s="49" t="s">
        <v>8</v>
      </c>
      <c r="CW2" s="49"/>
      <c r="CX2" s="52" t="s">
        <v>12</v>
      </c>
      <c r="CY2" s="52"/>
      <c r="CZ2" s="11"/>
      <c r="DA2" s="12"/>
      <c r="DB2" s="12"/>
      <c r="DC2" s="12"/>
      <c r="DD2" s="13"/>
      <c r="DE2" s="12"/>
      <c r="DF2" s="1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</row>
    <row r="3" spans="1:127" s="3" customFormat="1" ht="13.5" customHeight="1" x14ac:dyDescent="0.35">
      <c r="A3" s="43" t="s">
        <v>34</v>
      </c>
      <c r="B3" s="14">
        <v>35</v>
      </c>
      <c r="C3" s="5">
        <v>0.28125</v>
      </c>
      <c r="D3" s="5">
        <v>0.52083333333333337</v>
      </c>
      <c r="E3" s="16">
        <v>0.39583333333333331</v>
      </c>
      <c r="F3" s="16">
        <v>0.70833333333333337</v>
      </c>
      <c r="G3" s="16">
        <v>0.35416666666666669</v>
      </c>
      <c r="H3" s="16">
        <v>0.6875</v>
      </c>
      <c r="I3" s="44">
        <v>0.375</v>
      </c>
      <c r="J3" s="44">
        <v>0.625</v>
      </c>
      <c r="K3" s="18">
        <v>0.41666666666666669</v>
      </c>
      <c r="L3" s="16">
        <v>0.6875</v>
      </c>
      <c r="M3" s="17">
        <f t="shared" ref="M3:M5" si="0">SUM((D3-C3)+(F3-E3)+(H3-G3)+(J3-I3)+(L3-K3))*24</f>
        <v>33.75</v>
      </c>
      <c r="N3" s="43" t="s">
        <v>34</v>
      </c>
      <c r="O3" s="14">
        <v>35</v>
      </c>
      <c r="P3" s="5">
        <v>0.28125</v>
      </c>
      <c r="Q3" s="5">
        <v>0.52083333333333337</v>
      </c>
      <c r="R3" s="16">
        <v>0.39583333333333331</v>
      </c>
      <c r="S3" s="16">
        <v>0.70833333333333337</v>
      </c>
      <c r="T3" s="16">
        <v>0.35416666666666669</v>
      </c>
      <c r="U3" s="16">
        <v>0.6875</v>
      </c>
      <c r="V3" s="29">
        <v>0.33333333333333331</v>
      </c>
      <c r="W3" s="15">
        <v>0.64583333333333337</v>
      </c>
      <c r="X3" s="5">
        <v>0.3125</v>
      </c>
      <c r="Y3" s="5">
        <v>0.52083333333333337</v>
      </c>
      <c r="Z3" s="11">
        <f>SUM((Q3-P3)+(S3-R3)+(U3-T3)+(W3-V3)+(Y3-X3))*24</f>
        <v>33.75</v>
      </c>
      <c r="AA3" s="43" t="s">
        <v>34</v>
      </c>
      <c r="AB3" s="14">
        <v>35</v>
      </c>
      <c r="AC3" s="5">
        <v>0.28125</v>
      </c>
      <c r="AD3" s="5">
        <v>0.52083333333333337</v>
      </c>
      <c r="AE3" s="16">
        <v>0.39583333333333331</v>
      </c>
      <c r="AF3" s="16">
        <v>0.70833333333333337</v>
      </c>
      <c r="AG3" s="16">
        <v>0.35416666666666669</v>
      </c>
      <c r="AH3" s="16">
        <v>0.6875</v>
      </c>
      <c r="AI3" s="29">
        <v>0.33333333333333331</v>
      </c>
      <c r="AJ3" s="15">
        <v>0.64583333333333337</v>
      </c>
      <c r="AK3" s="19">
        <v>0.33333333333333331</v>
      </c>
      <c r="AL3" s="19">
        <v>0.64583333333333337</v>
      </c>
      <c r="AM3" s="11">
        <f>SUM((AD3-AC3)+(AF3-AE3)+(AH3-AG3)+(AJ3-AI3)+(AL3-AK3))*24</f>
        <v>36.25</v>
      </c>
      <c r="AN3" s="43" t="s">
        <v>34</v>
      </c>
      <c r="AO3" s="14">
        <v>35</v>
      </c>
      <c r="AP3" s="5">
        <v>0.28125</v>
      </c>
      <c r="AQ3" s="5">
        <v>0.52083333333333337</v>
      </c>
      <c r="AR3" s="16">
        <v>0.39583333333333331</v>
      </c>
      <c r="AS3" s="16">
        <v>0.70833333333333337</v>
      </c>
      <c r="AT3" s="16">
        <v>0.35416666666666669</v>
      </c>
      <c r="AU3" s="16">
        <v>0.6875</v>
      </c>
      <c r="AV3" s="29">
        <v>0.33333333333333331</v>
      </c>
      <c r="AW3" s="15">
        <v>0.64583333333333337</v>
      </c>
      <c r="AX3" s="19">
        <v>0.375</v>
      </c>
      <c r="AY3" s="15">
        <v>0.64583333333333337</v>
      </c>
      <c r="AZ3" s="11">
        <f>SUM((AQ3-AP3)+(AS3-AR3)+(AU3-AT3)+(AW3-AV3)+(AY3-AX3))*24</f>
        <v>35.25</v>
      </c>
      <c r="BA3" s="43" t="s">
        <v>34</v>
      </c>
      <c r="BB3" s="14">
        <v>35</v>
      </c>
      <c r="BC3" s="5">
        <v>0.28125</v>
      </c>
      <c r="BD3" s="5">
        <v>0.52083333333333337</v>
      </c>
      <c r="BE3" s="16">
        <v>0.39583333333333331</v>
      </c>
      <c r="BF3" s="16">
        <v>0.70833333333333337</v>
      </c>
      <c r="BG3" s="16">
        <v>0.35416666666666669</v>
      </c>
      <c r="BH3" s="16">
        <v>0.6875</v>
      </c>
      <c r="BI3" s="29">
        <v>0.33333333333333331</v>
      </c>
      <c r="BJ3" s="15">
        <v>0.64583333333333337</v>
      </c>
      <c r="BK3" s="18">
        <v>0.41666666666666669</v>
      </c>
      <c r="BL3" s="16">
        <v>0.6875</v>
      </c>
      <c r="BM3" s="17">
        <f t="shared" ref="BM3:BM5" si="1">SUM((BD3-BC3)+(BF3-BE3)+(BH3-BG3)+(BJ3-BI3)+(BL3-BK3))*24</f>
        <v>35.25</v>
      </c>
      <c r="BN3" s="43" t="s">
        <v>34</v>
      </c>
      <c r="BO3" s="14">
        <v>35</v>
      </c>
      <c r="BP3" s="5">
        <v>0.28125</v>
      </c>
      <c r="BQ3" s="5">
        <v>0.52083333333333337</v>
      </c>
      <c r="BR3" s="16">
        <v>0.39583333333333331</v>
      </c>
      <c r="BS3" s="16">
        <v>0.70833333333333337</v>
      </c>
      <c r="BT3" s="16">
        <v>0.35416666666666669</v>
      </c>
      <c r="BU3" s="16">
        <v>0.6875</v>
      </c>
      <c r="BV3" s="29">
        <v>0.33333333333333331</v>
      </c>
      <c r="BW3" s="15">
        <v>0.64583333333333337</v>
      </c>
      <c r="BX3" s="5">
        <v>0.3125</v>
      </c>
      <c r="BY3" s="5">
        <v>0.52083333333333337</v>
      </c>
      <c r="BZ3" s="11">
        <f>SUM((BQ3-BP3)+(BS3-BR3)+(BU3-BT3)+(BW3-BV3)+(BY3-BX3))*24</f>
        <v>33.75</v>
      </c>
      <c r="CA3" s="43" t="s">
        <v>34</v>
      </c>
      <c r="CB3" s="14">
        <v>35</v>
      </c>
      <c r="CC3" s="5">
        <v>0.28125</v>
      </c>
      <c r="CD3" s="5">
        <v>0.52083333333333337</v>
      </c>
      <c r="CE3" s="16">
        <v>0.39583333333333331</v>
      </c>
      <c r="CF3" s="16">
        <v>0.70833333333333337</v>
      </c>
      <c r="CG3" s="16">
        <v>0.35416666666666669</v>
      </c>
      <c r="CH3" s="16">
        <v>0.6875</v>
      </c>
      <c r="CI3" s="29">
        <v>0.33333333333333331</v>
      </c>
      <c r="CJ3" s="15">
        <v>0.64583333333333337</v>
      </c>
      <c r="CK3" s="19">
        <v>0.33333333333333331</v>
      </c>
      <c r="CL3" s="19">
        <v>0.64583333333333337</v>
      </c>
      <c r="CM3" s="11">
        <f>SUM((CD3-CC3)+(CF3-CE3)+(CH3-CG3)+(CJ3-CI3)+(CL3-CK3))*24</f>
        <v>36.25</v>
      </c>
      <c r="CN3" s="43" t="s">
        <v>34</v>
      </c>
      <c r="CO3" s="14">
        <v>35</v>
      </c>
      <c r="CP3" s="5">
        <v>0.28125</v>
      </c>
      <c r="CQ3" s="5">
        <v>0.52083333333333337</v>
      </c>
      <c r="CR3" s="16">
        <v>0.39583333333333331</v>
      </c>
      <c r="CS3" s="16">
        <v>0.70833333333333337</v>
      </c>
      <c r="CT3" s="16">
        <v>0.35416666666666669</v>
      </c>
      <c r="CU3" s="16">
        <v>0.6875</v>
      </c>
      <c r="CV3" s="29">
        <v>0.33333333333333331</v>
      </c>
      <c r="CW3" s="15">
        <v>0.64583333333333337</v>
      </c>
      <c r="CX3" s="19">
        <v>0.375</v>
      </c>
      <c r="CY3" s="15">
        <v>0.64583333333333337</v>
      </c>
      <c r="CZ3" s="11">
        <f>SUM((CQ3-CP3)+(CS3-CR3)+(CU3-CT3)+(CW3-CV3)+(CY3-CX3))*24</f>
        <v>35.25</v>
      </c>
      <c r="DA3" s="12"/>
      <c r="DB3" s="12"/>
      <c r="DC3" s="13">
        <f>SUM(+AM3+Z3+M3+AZ3+BM3+BZ3+CM3+CZ3)/8</f>
        <v>34.9375</v>
      </c>
      <c r="DD3" s="12">
        <f>SUM(DC3)*8-(CO3*8)</f>
        <v>-0.5</v>
      </c>
      <c r="DE3" s="13">
        <f>SUM(DA3:DB3)+DD3</f>
        <v>-0.5</v>
      </c>
    </row>
    <row r="4" spans="1:127" s="3" customFormat="1" ht="13.5" customHeight="1" x14ac:dyDescent="0.35">
      <c r="A4" s="6"/>
      <c r="B4" s="14"/>
      <c r="C4" s="5"/>
      <c r="D4" s="5"/>
      <c r="E4" s="16"/>
      <c r="F4" s="16"/>
      <c r="G4" s="19"/>
      <c r="H4" s="19"/>
      <c r="I4" s="47" t="s">
        <v>32</v>
      </c>
      <c r="J4" s="48"/>
      <c r="K4" s="19"/>
      <c r="L4" s="19"/>
      <c r="M4" s="17"/>
      <c r="N4" s="6"/>
      <c r="O4" s="14"/>
      <c r="P4" s="5"/>
      <c r="Q4" s="5"/>
      <c r="R4" s="16"/>
      <c r="S4" s="16"/>
      <c r="T4" s="46">
        <v>0.60416666666666663</v>
      </c>
      <c r="U4" s="46">
        <v>0.6875</v>
      </c>
      <c r="V4" s="28"/>
      <c r="W4" s="18"/>
      <c r="X4" s="5"/>
      <c r="Y4" s="5"/>
      <c r="Z4" s="11"/>
      <c r="AA4" s="6"/>
      <c r="AB4" s="14"/>
      <c r="AC4" s="5"/>
      <c r="AD4" s="5"/>
      <c r="AE4" s="45">
        <v>0.625</v>
      </c>
      <c r="AF4" s="45">
        <v>0.70833333333333337</v>
      </c>
      <c r="AG4" s="19"/>
      <c r="AH4" s="19"/>
      <c r="AI4" s="28"/>
      <c r="AJ4" s="18"/>
      <c r="AK4" s="18"/>
      <c r="AL4" s="18"/>
      <c r="AM4" s="11"/>
      <c r="AN4" s="6"/>
      <c r="AO4" s="14"/>
      <c r="AP4" s="5"/>
      <c r="AQ4" s="5"/>
      <c r="AR4" s="45">
        <v>0.625</v>
      </c>
      <c r="AS4" s="45">
        <v>0.70833333333333337</v>
      </c>
      <c r="AT4" s="19"/>
      <c r="AU4" s="19"/>
      <c r="AV4" s="28"/>
      <c r="AW4" s="18"/>
      <c r="AX4" s="19"/>
      <c r="AY4" s="15"/>
      <c r="AZ4" s="11"/>
      <c r="BA4" s="6"/>
      <c r="BB4" s="14"/>
      <c r="BC4" s="5"/>
      <c r="BD4" s="5"/>
      <c r="BE4" s="16"/>
      <c r="BF4" s="16"/>
      <c r="BG4" s="19"/>
      <c r="BH4" s="19"/>
      <c r="BI4" s="28"/>
      <c r="BJ4" s="18"/>
      <c r="BK4" s="19"/>
      <c r="BL4" s="19"/>
      <c r="BM4" s="17"/>
      <c r="BN4" s="6"/>
      <c r="BO4" s="14"/>
      <c r="BP4" s="5"/>
      <c r="BQ4" s="5"/>
      <c r="BR4" s="16"/>
      <c r="BS4" s="16"/>
      <c r="BT4" s="19"/>
      <c r="BU4" s="19"/>
      <c r="BV4" s="28"/>
      <c r="BW4" s="18"/>
      <c r="BX4" s="5"/>
      <c r="BY4" s="5"/>
      <c r="BZ4" s="11"/>
      <c r="CA4" s="6"/>
      <c r="CB4" s="14"/>
      <c r="CC4" s="5"/>
      <c r="CD4" s="5"/>
      <c r="CE4" s="16"/>
      <c r="CF4" s="16"/>
      <c r="CG4" s="19"/>
      <c r="CH4" s="19"/>
      <c r="CI4" s="28"/>
      <c r="CJ4" s="18"/>
      <c r="CK4" s="18"/>
      <c r="CL4" s="18"/>
      <c r="CM4" s="11"/>
      <c r="CN4" s="6"/>
      <c r="CO4" s="14"/>
      <c r="CP4" s="5"/>
      <c r="CQ4" s="5"/>
      <c r="CR4" s="16"/>
      <c r="CS4" s="16"/>
      <c r="CT4" s="19"/>
      <c r="CU4" s="19"/>
      <c r="CV4" s="28"/>
      <c r="CW4" s="18"/>
      <c r="CX4" s="19"/>
      <c r="CY4" s="15"/>
      <c r="CZ4" s="11"/>
      <c r="DA4" s="12"/>
      <c r="DB4" s="12"/>
      <c r="DC4" s="13"/>
      <c r="DD4" s="12"/>
      <c r="DE4" s="13"/>
    </row>
    <row r="5" spans="1:127" s="3" customFormat="1" ht="13.5" customHeight="1" x14ac:dyDescent="0.35">
      <c r="A5" s="4" t="s">
        <v>34</v>
      </c>
      <c r="B5" s="14">
        <v>35</v>
      </c>
      <c r="C5" s="15">
        <v>0.35416666666666669</v>
      </c>
      <c r="D5" s="15">
        <v>0.66666666666666663</v>
      </c>
      <c r="E5" s="5">
        <v>0.3125</v>
      </c>
      <c r="F5" s="5">
        <v>0.58333333333333337</v>
      </c>
      <c r="G5" s="18">
        <v>0.375</v>
      </c>
      <c r="H5" s="18">
        <v>0.6875</v>
      </c>
      <c r="I5" s="5">
        <v>0.3125</v>
      </c>
      <c r="J5" s="5">
        <v>0.58333333333333337</v>
      </c>
      <c r="K5" s="19">
        <v>0.35416666666666669</v>
      </c>
      <c r="L5" s="19">
        <v>0.66666666666666663</v>
      </c>
      <c r="M5" s="17">
        <f t="shared" si="0"/>
        <v>35.5</v>
      </c>
      <c r="N5" s="4" t="s">
        <v>34</v>
      </c>
      <c r="O5" s="14">
        <v>35</v>
      </c>
      <c r="P5" s="15">
        <v>0.35416666666666669</v>
      </c>
      <c r="Q5" s="15">
        <v>0.66666666666666663</v>
      </c>
      <c r="R5" s="5">
        <v>0.3125</v>
      </c>
      <c r="S5" s="5">
        <v>0.58333333333333337</v>
      </c>
      <c r="T5" s="18">
        <v>0.375</v>
      </c>
      <c r="U5" s="18">
        <v>0.6875</v>
      </c>
      <c r="V5" s="5">
        <v>0.3125</v>
      </c>
      <c r="W5" s="5">
        <v>0.58333333333333337</v>
      </c>
      <c r="X5" s="19">
        <v>0.375</v>
      </c>
      <c r="Y5" s="19">
        <v>0.64583333333333337</v>
      </c>
      <c r="Z5" s="11">
        <f>SUM((Q5-P5)+(S5-R5)+(U5-T5)+(W5-V5)+(Y5-X5))*24</f>
        <v>34.5</v>
      </c>
      <c r="AA5" s="4" t="s">
        <v>34</v>
      </c>
      <c r="AB5" s="14">
        <v>35</v>
      </c>
      <c r="AC5" s="15">
        <v>0.35416666666666669</v>
      </c>
      <c r="AD5" s="15">
        <v>0.66666666666666663</v>
      </c>
      <c r="AE5" s="5">
        <v>0.3125</v>
      </c>
      <c r="AF5" s="5">
        <v>0.58333333333333337</v>
      </c>
      <c r="AG5" s="18">
        <v>0.375</v>
      </c>
      <c r="AH5" s="18">
        <v>0.6875</v>
      </c>
      <c r="AI5" s="5">
        <v>0.3125</v>
      </c>
      <c r="AJ5" s="5">
        <v>0.58333333333333337</v>
      </c>
      <c r="AK5" s="16">
        <v>0.35416666666666669</v>
      </c>
      <c r="AL5" s="16">
        <v>0.6875</v>
      </c>
      <c r="AM5" s="11">
        <f>SUM((AD5-AC5)+(AF5-AE5)+(AH5-AG5)+(AJ5-AI5)+(AL5-AK5))*24</f>
        <v>35.999999999999993</v>
      </c>
      <c r="AN5" s="4" t="s">
        <v>34</v>
      </c>
      <c r="AO5" s="14">
        <v>35</v>
      </c>
      <c r="AP5" s="15">
        <v>0.35416666666666669</v>
      </c>
      <c r="AQ5" s="15">
        <v>0.66666666666666663</v>
      </c>
      <c r="AR5" s="5">
        <v>0.3125</v>
      </c>
      <c r="AS5" s="5">
        <v>0.58333333333333337</v>
      </c>
      <c r="AT5" s="18">
        <v>0.375</v>
      </c>
      <c r="AU5" s="18">
        <v>0.6875</v>
      </c>
      <c r="AV5" s="5">
        <v>0.3125</v>
      </c>
      <c r="AW5" s="5">
        <v>0.58333333333333337</v>
      </c>
      <c r="AX5" s="5">
        <v>0.28125</v>
      </c>
      <c r="AY5" s="5">
        <v>0.52083333333333337</v>
      </c>
      <c r="AZ5" s="11">
        <f>SUM((AQ5-AP5)+(AS5-AR5)+(AU5-AT5)+(AW5-AV5)+(AY5-AX5))*24</f>
        <v>33.75</v>
      </c>
      <c r="BA5" s="4" t="s">
        <v>34</v>
      </c>
      <c r="BB5" s="14">
        <v>35</v>
      </c>
      <c r="BC5" s="15">
        <v>0.35416666666666669</v>
      </c>
      <c r="BD5" s="15">
        <v>0.66666666666666663</v>
      </c>
      <c r="BE5" s="5">
        <v>0.3125</v>
      </c>
      <c r="BF5" s="5">
        <v>0.58333333333333337</v>
      </c>
      <c r="BG5" s="18">
        <v>0.375</v>
      </c>
      <c r="BH5" s="18">
        <v>0.6875</v>
      </c>
      <c r="BI5" s="5">
        <v>0.3125</v>
      </c>
      <c r="BJ5" s="5">
        <v>0.58333333333333337</v>
      </c>
      <c r="BK5" s="19">
        <v>0.35416666666666669</v>
      </c>
      <c r="BL5" s="19">
        <v>0.66666666666666663</v>
      </c>
      <c r="BM5" s="17">
        <f t="shared" si="1"/>
        <v>35.5</v>
      </c>
      <c r="BN5" s="4" t="s">
        <v>34</v>
      </c>
      <c r="BO5" s="14">
        <v>35</v>
      </c>
      <c r="BP5" s="15">
        <v>0.35416666666666669</v>
      </c>
      <c r="BQ5" s="15">
        <v>0.66666666666666663</v>
      </c>
      <c r="BR5" s="5">
        <v>0.3125</v>
      </c>
      <c r="BS5" s="5">
        <v>0.58333333333333337</v>
      </c>
      <c r="BT5" s="18">
        <v>0.375</v>
      </c>
      <c r="BU5" s="18">
        <v>0.6875</v>
      </c>
      <c r="BV5" s="5">
        <v>0.3125</v>
      </c>
      <c r="BW5" s="5">
        <v>0.58333333333333337</v>
      </c>
      <c r="BX5" s="19">
        <v>0.375</v>
      </c>
      <c r="BY5" s="19">
        <v>0.64583333333333337</v>
      </c>
      <c r="BZ5" s="11">
        <f>SUM((BQ5-BP5)+(BS5-BR5)+(BU5-BT5)+(BW5-BV5)+(BY5-BX5))*24</f>
        <v>34.5</v>
      </c>
      <c r="CA5" s="4" t="s">
        <v>34</v>
      </c>
      <c r="CB5" s="14">
        <v>35</v>
      </c>
      <c r="CC5" s="15">
        <v>0.35416666666666669</v>
      </c>
      <c r="CD5" s="15">
        <v>0.66666666666666663</v>
      </c>
      <c r="CE5" s="5">
        <v>0.3125</v>
      </c>
      <c r="CF5" s="5">
        <v>0.58333333333333337</v>
      </c>
      <c r="CG5" s="18">
        <v>0.375</v>
      </c>
      <c r="CH5" s="18">
        <v>0.6875</v>
      </c>
      <c r="CI5" s="5">
        <v>0.3125</v>
      </c>
      <c r="CJ5" s="5">
        <v>0.58333333333333337</v>
      </c>
      <c r="CK5" s="16">
        <v>0.35416666666666669</v>
      </c>
      <c r="CL5" s="16">
        <v>0.6875</v>
      </c>
      <c r="CM5" s="11">
        <f>SUM((CD5-CC5)+(CF5-CE5)+(CH5-CG5)+(CJ5-CI5)+(CL5-CK5))*24</f>
        <v>35.999999999999993</v>
      </c>
      <c r="CN5" s="4" t="s">
        <v>34</v>
      </c>
      <c r="CO5" s="14">
        <v>35</v>
      </c>
      <c r="CP5" s="15">
        <v>0.35416666666666669</v>
      </c>
      <c r="CQ5" s="15">
        <v>0.66666666666666663</v>
      </c>
      <c r="CR5" s="5">
        <v>0.3125</v>
      </c>
      <c r="CS5" s="5">
        <v>0.58333333333333337</v>
      </c>
      <c r="CT5" s="18">
        <v>0.375</v>
      </c>
      <c r="CU5" s="18">
        <v>0.6875</v>
      </c>
      <c r="CV5" s="5">
        <v>0.3125</v>
      </c>
      <c r="CW5" s="5">
        <v>0.58333333333333337</v>
      </c>
      <c r="CX5" s="5">
        <v>0.28125</v>
      </c>
      <c r="CY5" s="5">
        <v>0.52083333333333337</v>
      </c>
      <c r="CZ5" s="11">
        <f>SUM((CQ5-CP5)+(CS5-CR5)+(CU5-CT5)+(CW5-CV5)+(CY5-CX5))*24</f>
        <v>33.75</v>
      </c>
      <c r="DA5" s="12"/>
      <c r="DB5" s="12"/>
      <c r="DC5" s="13">
        <f>SUM(+AM5+Z5+M5+AZ5+BM5+BZ5+CM5+CZ5)/8</f>
        <v>34.9375</v>
      </c>
      <c r="DD5" s="12">
        <f>SUM(DC5)*8-(CO5*8)</f>
        <v>-0.5</v>
      </c>
      <c r="DE5" s="13">
        <f>SUM(DA5:DB5)+DD5</f>
        <v>-0.5</v>
      </c>
    </row>
    <row r="6" spans="1:127" s="3" customFormat="1" ht="13.5" customHeight="1" x14ac:dyDescent="0.35">
      <c r="A6" s="4"/>
      <c r="B6" s="14"/>
      <c r="C6" s="15"/>
      <c r="D6" s="15"/>
      <c r="E6" s="15"/>
      <c r="F6" s="19"/>
      <c r="G6" s="18"/>
      <c r="H6" s="18"/>
      <c r="I6" s="5"/>
      <c r="J6" s="5"/>
      <c r="K6" s="19"/>
      <c r="L6" s="19"/>
      <c r="M6" s="17"/>
      <c r="N6" s="4"/>
      <c r="O6" s="14"/>
      <c r="P6" s="15"/>
      <c r="Q6" s="15"/>
      <c r="R6" s="15"/>
      <c r="S6" s="19"/>
      <c r="T6" s="18"/>
      <c r="U6" s="18"/>
      <c r="V6" s="5"/>
      <c r="W6" s="5"/>
      <c r="X6" s="19"/>
      <c r="Y6" s="19"/>
      <c r="Z6" s="11"/>
      <c r="AA6" s="4"/>
      <c r="AB6" s="14"/>
      <c r="AC6" s="15"/>
      <c r="AD6" s="15"/>
      <c r="AE6" s="15"/>
      <c r="AF6" s="19"/>
      <c r="AG6" s="18"/>
      <c r="AH6" s="18"/>
      <c r="AI6" s="5"/>
      <c r="AJ6" s="5"/>
      <c r="AK6" s="16"/>
      <c r="AL6" s="16"/>
      <c r="AM6" s="11"/>
      <c r="AN6" s="4"/>
      <c r="AO6" s="14"/>
      <c r="AP6" s="15"/>
      <c r="AQ6" s="15"/>
      <c r="AR6" s="15"/>
      <c r="AS6" s="19"/>
      <c r="AT6" s="18"/>
      <c r="AU6" s="18"/>
      <c r="AV6" s="5"/>
      <c r="AW6" s="5"/>
      <c r="AX6" s="5"/>
      <c r="AY6" s="5"/>
      <c r="AZ6" s="11"/>
      <c r="BA6" s="4"/>
      <c r="BB6" s="14"/>
      <c r="BC6" s="15"/>
      <c r="BD6" s="15"/>
      <c r="BE6" s="15"/>
      <c r="BF6" s="19"/>
      <c r="BG6" s="18"/>
      <c r="BH6" s="18"/>
      <c r="BI6" s="5"/>
      <c r="BJ6" s="5"/>
      <c r="BK6" s="19"/>
      <c r="BL6" s="19"/>
      <c r="BM6" s="17"/>
      <c r="BN6" s="4"/>
      <c r="BO6" s="14"/>
      <c r="BP6" s="15"/>
      <c r="BQ6" s="15"/>
      <c r="BR6" s="15"/>
      <c r="BS6" s="19"/>
      <c r="BT6" s="18"/>
      <c r="BU6" s="18"/>
      <c r="BV6" s="5"/>
      <c r="BW6" s="5"/>
      <c r="BX6" s="19"/>
      <c r="BY6" s="19"/>
      <c r="BZ6" s="11"/>
      <c r="CA6" s="4"/>
      <c r="CB6" s="14"/>
      <c r="CC6" s="15"/>
      <c r="CD6" s="15"/>
      <c r="CE6" s="15"/>
      <c r="CF6" s="19"/>
      <c r="CG6" s="18"/>
      <c r="CH6" s="18"/>
      <c r="CI6" s="5"/>
      <c r="CJ6" s="5"/>
      <c r="CK6" s="16"/>
      <c r="CL6" s="16"/>
      <c r="CM6" s="11"/>
      <c r="CN6" s="4"/>
      <c r="CO6" s="14"/>
      <c r="CP6" s="15"/>
      <c r="CQ6" s="15"/>
      <c r="CR6" s="15"/>
      <c r="CS6" s="19"/>
      <c r="CT6" s="18"/>
      <c r="CU6" s="18"/>
      <c r="CV6" s="5"/>
      <c r="CW6" s="5"/>
      <c r="CX6" s="5"/>
      <c r="CY6" s="5"/>
      <c r="CZ6" s="11"/>
      <c r="DA6" s="12"/>
      <c r="DB6" s="12"/>
      <c r="DC6" s="13"/>
      <c r="DD6" s="12"/>
      <c r="DE6" s="13"/>
    </row>
    <row r="7" spans="1:127" s="3" customFormat="1" ht="13.5" customHeight="1" x14ac:dyDescent="0.35">
      <c r="A7" s="6" t="s">
        <v>35</v>
      </c>
      <c r="B7" s="14">
        <v>37</v>
      </c>
      <c r="C7" s="15">
        <v>0.33333333333333331</v>
      </c>
      <c r="D7" s="15">
        <v>0.64583333333333337</v>
      </c>
      <c r="E7" s="18">
        <v>0.35416666666666669</v>
      </c>
      <c r="F7" s="18">
        <v>0.6875</v>
      </c>
      <c r="G7" s="5">
        <v>0.28125</v>
      </c>
      <c r="H7" s="5">
        <v>0.54166666666666663</v>
      </c>
      <c r="I7" s="18">
        <v>0.375</v>
      </c>
      <c r="J7" s="18">
        <v>0.70833333333333337</v>
      </c>
      <c r="K7" s="5">
        <v>0.3125</v>
      </c>
      <c r="L7" s="5">
        <v>0.52083333333333337</v>
      </c>
      <c r="M7" s="17">
        <f>SUM((D7-C7)+(F7-E7)+(H7-G7)+(J7-I7)+(L7-K7))*24</f>
        <v>34.750000000000007</v>
      </c>
      <c r="N7" s="6" t="s">
        <v>35</v>
      </c>
      <c r="O7" s="14">
        <v>37</v>
      </c>
      <c r="P7" s="15">
        <v>0.33333333333333331</v>
      </c>
      <c r="Q7" s="15">
        <v>0.64583333333333337</v>
      </c>
      <c r="R7" s="18">
        <v>0.35416666666666669</v>
      </c>
      <c r="S7" s="18">
        <v>0.6875</v>
      </c>
      <c r="T7" s="5">
        <v>0.28125</v>
      </c>
      <c r="U7" s="5">
        <v>0.58333333333333337</v>
      </c>
      <c r="V7" s="18">
        <v>0.375</v>
      </c>
      <c r="W7" s="18">
        <v>0.70833333333333337</v>
      </c>
      <c r="X7" s="16">
        <v>0.35416666666666669</v>
      </c>
      <c r="Y7" s="16">
        <v>0.6875</v>
      </c>
      <c r="Z7" s="11">
        <f t="shared" ref="Z7" si="2">SUM((Q7-P7)+(S7-R7)+(U7-T7)+(W7-V7)+(Y7-X7))*24</f>
        <v>38.75</v>
      </c>
      <c r="AA7" s="6" t="s">
        <v>35</v>
      </c>
      <c r="AB7" s="14">
        <v>37</v>
      </c>
      <c r="AC7" s="15">
        <v>0.33333333333333331</v>
      </c>
      <c r="AD7" s="15">
        <v>0.64583333333333337</v>
      </c>
      <c r="AE7" s="18">
        <v>0.35416666666666669</v>
      </c>
      <c r="AF7" s="18">
        <v>0.6875</v>
      </c>
      <c r="AG7" s="5">
        <v>0.28125</v>
      </c>
      <c r="AH7" s="5">
        <v>0.54166666666666663</v>
      </c>
      <c r="AI7" s="18">
        <v>0.375</v>
      </c>
      <c r="AJ7" s="18">
        <v>0.70833333333333337</v>
      </c>
      <c r="AK7" s="5">
        <v>0.28125</v>
      </c>
      <c r="AL7" s="5">
        <v>0.54166666666666663</v>
      </c>
      <c r="AM7" s="11">
        <f t="shared" ref="AM7" si="3">SUM((AD7-AC7)+(AF7-AE7)+(AH7-AG7)+(AJ7-AI7)+(AL7-AK7))*24</f>
        <v>36</v>
      </c>
      <c r="AN7" s="6" t="s">
        <v>35</v>
      </c>
      <c r="AO7" s="14">
        <v>37</v>
      </c>
      <c r="AP7" s="15">
        <v>0.33333333333333331</v>
      </c>
      <c r="AQ7" s="15">
        <v>0.64583333333333337</v>
      </c>
      <c r="AR7" s="18">
        <v>0.35416666666666669</v>
      </c>
      <c r="AS7" s="18">
        <v>0.6875</v>
      </c>
      <c r="AT7" s="5">
        <v>0.28125</v>
      </c>
      <c r="AU7" s="5">
        <v>0.58333333333333337</v>
      </c>
      <c r="AV7" s="18">
        <v>0.375</v>
      </c>
      <c r="AW7" s="18">
        <v>0.70833333333333337</v>
      </c>
      <c r="AX7" s="18">
        <v>0.35416666666666669</v>
      </c>
      <c r="AY7" s="18">
        <v>0.6875</v>
      </c>
      <c r="AZ7" s="11">
        <f t="shared" ref="AZ7" si="4">SUM((AQ7-AP7)+(AS7-AR7)+(AU7-AT7)+(AW7-AV7)+(AY7-AX7))*24</f>
        <v>38.75</v>
      </c>
      <c r="BA7" s="6" t="s">
        <v>35</v>
      </c>
      <c r="BB7" s="14">
        <v>37</v>
      </c>
      <c r="BC7" s="15">
        <v>0.33333333333333331</v>
      </c>
      <c r="BD7" s="15">
        <v>0.64583333333333337</v>
      </c>
      <c r="BE7" s="18">
        <v>0.35416666666666669</v>
      </c>
      <c r="BF7" s="18">
        <v>0.6875</v>
      </c>
      <c r="BG7" s="5">
        <v>0.28125</v>
      </c>
      <c r="BH7" s="5">
        <v>0.54166666666666663</v>
      </c>
      <c r="BI7" s="18">
        <v>0.375</v>
      </c>
      <c r="BJ7" s="18">
        <v>0.70833333333333337</v>
      </c>
      <c r="BK7" s="5">
        <v>0.3125</v>
      </c>
      <c r="BL7" s="5">
        <v>0.52083333333333337</v>
      </c>
      <c r="BM7" s="17">
        <f t="shared" ref="BM7" si="5">SUM((BD7-BC7)+(BF7-BE7)+(BH7-BG7)+(BJ7-BI7)+(BL7-BK7))*24</f>
        <v>34.750000000000007</v>
      </c>
      <c r="BN7" s="6" t="s">
        <v>35</v>
      </c>
      <c r="BO7" s="14">
        <v>37</v>
      </c>
      <c r="BP7" s="15">
        <v>0.33333333333333331</v>
      </c>
      <c r="BQ7" s="15">
        <v>0.64583333333333337</v>
      </c>
      <c r="BR7" s="18">
        <v>0.35416666666666669</v>
      </c>
      <c r="BS7" s="18">
        <v>0.6875</v>
      </c>
      <c r="BT7" s="5">
        <v>0.28125</v>
      </c>
      <c r="BU7" s="5">
        <v>0.58333333333333337</v>
      </c>
      <c r="BV7" s="18">
        <v>0.375</v>
      </c>
      <c r="BW7" s="18">
        <v>0.70833333333333337</v>
      </c>
      <c r="BX7" s="16">
        <v>0.35416666666666669</v>
      </c>
      <c r="BY7" s="16">
        <v>0.6875</v>
      </c>
      <c r="BZ7" s="11">
        <f t="shared" ref="BZ7" si="6">SUM((BQ7-BP7)+(BS7-BR7)+(BU7-BT7)+(BW7-BV7)+(BY7-BX7))*24</f>
        <v>38.75</v>
      </c>
      <c r="CA7" s="6" t="s">
        <v>35</v>
      </c>
      <c r="CB7" s="14">
        <v>37</v>
      </c>
      <c r="CC7" s="15">
        <v>0.33333333333333331</v>
      </c>
      <c r="CD7" s="15">
        <v>0.64583333333333337</v>
      </c>
      <c r="CE7" s="18">
        <v>0.35416666666666669</v>
      </c>
      <c r="CF7" s="18">
        <v>0.6875</v>
      </c>
      <c r="CG7" s="5">
        <v>0.28125</v>
      </c>
      <c r="CH7" s="5">
        <v>0.54166666666666663</v>
      </c>
      <c r="CI7" s="18">
        <v>0.375</v>
      </c>
      <c r="CJ7" s="18">
        <v>0.70833333333333337</v>
      </c>
      <c r="CK7" s="5">
        <v>0.28125</v>
      </c>
      <c r="CL7" s="5">
        <v>0.54166666666666663</v>
      </c>
      <c r="CM7" s="11">
        <f t="shared" ref="CM7" si="7">SUM((CD7-CC7)+(CF7-CE7)+(CH7-CG7)+(CJ7-CI7)+(CL7-CK7))*24</f>
        <v>36</v>
      </c>
      <c r="CN7" s="6" t="s">
        <v>35</v>
      </c>
      <c r="CO7" s="14">
        <v>37</v>
      </c>
      <c r="CP7" s="15">
        <v>0.33333333333333331</v>
      </c>
      <c r="CQ7" s="15">
        <v>0.64583333333333337</v>
      </c>
      <c r="CR7" s="18">
        <v>0.35416666666666669</v>
      </c>
      <c r="CS7" s="18">
        <v>0.6875</v>
      </c>
      <c r="CT7" s="5">
        <v>0.28125</v>
      </c>
      <c r="CU7" s="5">
        <v>0.58333333333333337</v>
      </c>
      <c r="CV7" s="18">
        <v>0.375</v>
      </c>
      <c r="CW7" s="18">
        <v>0.70833333333333337</v>
      </c>
      <c r="CX7" s="18">
        <v>0.35416666666666669</v>
      </c>
      <c r="CY7" s="18">
        <v>0.6875</v>
      </c>
      <c r="CZ7" s="11">
        <f t="shared" ref="CZ7" si="8">SUM((CQ7-CP7)+(CS7-CR7)+(CU7-CT7)+(CW7-CV7)+(CY7-CX7))*24</f>
        <v>38.75</v>
      </c>
      <c r="DA7" s="12"/>
      <c r="DB7" s="12"/>
      <c r="DC7" s="13">
        <f t="shared" ref="DC7" si="9">SUM(+AM7+Z7+M7+AZ7+BM7+BZ7+CM7+CZ7)/8</f>
        <v>37.0625</v>
      </c>
      <c r="DD7" s="12">
        <f t="shared" ref="DD7" si="10">SUM(DC7)*8-(CO7*8)</f>
        <v>0.5</v>
      </c>
      <c r="DE7" s="13">
        <f t="shared" ref="DE7" si="11">SUM(DA7:DB7)+DD7</f>
        <v>0.5</v>
      </c>
    </row>
    <row r="8" spans="1:127" s="3" customFormat="1" ht="13.5" customHeight="1" x14ac:dyDescent="0.35">
      <c r="A8" s="6"/>
      <c r="B8" s="14"/>
      <c r="C8" s="18"/>
      <c r="D8" s="18"/>
      <c r="E8" s="19"/>
      <c r="F8" s="19"/>
      <c r="G8" s="16"/>
      <c r="H8" s="16"/>
      <c r="I8" s="5"/>
      <c r="J8" s="5"/>
      <c r="K8" s="19"/>
      <c r="L8" s="19"/>
      <c r="M8" s="17"/>
      <c r="N8" s="6"/>
      <c r="O8" s="14"/>
      <c r="P8" s="18"/>
      <c r="Q8" s="18"/>
      <c r="R8" s="19"/>
      <c r="S8" s="19"/>
      <c r="T8" s="16"/>
      <c r="U8" s="16"/>
      <c r="V8" s="5"/>
      <c r="W8" s="5"/>
      <c r="X8" s="19"/>
      <c r="Y8" s="19"/>
      <c r="Z8" s="11"/>
      <c r="AA8" s="6"/>
      <c r="AB8" s="14"/>
      <c r="AC8" s="18"/>
      <c r="AD8" s="18"/>
      <c r="AE8" s="19"/>
      <c r="AF8" s="19"/>
      <c r="AG8" s="16"/>
      <c r="AH8" s="16"/>
      <c r="AI8" s="5"/>
      <c r="AJ8" s="5"/>
      <c r="AK8" s="5"/>
      <c r="AL8" s="5"/>
      <c r="AM8" s="11"/>
      <c r="AN8" s="6"/>
      <c r="AO8" s="14"/>
      <c r="AP8" s="18"/>
      <c r="AQ8" s="18"/>
      <c r="AR8" s="19"/>
      <c r="AS8" s="19"/>
      <c r="AT8" s="16"/>
      <c r="AU8" s="16"/>
      <c r="AV8" s="5"/>
      <c r="AW8" s="5"/>
      <c r="AX8" s="16"/>
      <c r="AY8" s="18"/>
      <c r="AZ8" s="11"/>
      <c r="BA8" s="6"/>
      <c r="BB8" s="14"/>
      <c r="BC8" s="18"/>
      <c r="BD8" s="18"/>
      <c r="BE8" s="19"/>
      <c r="BF8" s="19"/>
      <c r="BG8" s="16"/>
      <c r="BH8" s="16"/>
      <c r="BI8" s="5"/>
      <c r="BJ8" s="5"/>
      <c r="BK8" s="19"/>
      <c r="BL8" s="19"/>
      <c r="BM8" s="17"/>
      <c r="BN8" s="6"/>
      <c r="BO8" s="14"/>
      <c r="BP8" s="18"/>
      <c r="BQ8" s="18"/>
      <c r="BR8" s="19"/>
      <c r="BS8" s="19"/>
      <c r="BT8" s="16"/>
      <c r="BU8" s="16"/>
      <c r="BV8" s="5"/>
      <c r="BW8" s="5"/>
      <c r="BX8" s="19"/>
      <c r="BY8" s="19"/>
      <c r="BZ8" s="11"/>
      <c r="CA8" s="6"/>
      <c r="CB8" s="14"/>
      <c r="CC8" s="18"/>
      <c r="CD8" s="18"/>
      <c r="CE8" s="19"/>
      <c r="CF8" s="19"/>
      <c r="CG8" s="16"/>
      <c r="CH8" s="16"/>
      <c r="CI8" s="5"/>
      <c r="CJ8" s="5"/>
      <c r="CK8" s="5"/>
      <c r="CL8" s="5"/>
      <c r="CM8" s="11"/>
      <c r="CN8" s="6"/>
      <c r="CO8" s="14"/>
      <c r="CP8" s="18"/>
      <c r="CQ8" s="18"/>
      <c r="CR8" s="19"/>
      <c r="CS8" s="19"/>
      <c r="CT8" s="16"/>
      <c r="CU8" s="16"/>
      <c r="CV8" s="5"/>
      <c r="CW8" s="5"/>
      <c r="CX8" s="16"/>
      <c r="CY8" s="18"/>
      <c r="CZ8" s="11"/>
      <c r="DA8" s="12"/>
      <c r="DB8" s="12"/>
      <c r="DC8" s="13"/>
      <c r="DD8" s="12"/>
      <c r="DE8" s="13"/>
    </row>
    <row r="9" spans="1:127" s="34" customFormat="1" ht="13.5" customHeight="1" x14ac:dyDescent="0.35">
      <c r="A9" s="51" t="s">
        <v>13</v>
      </c>
      <c r="B9" s="51"/>
      <c r="C9" s="52" t="s">
        <v>5</v>
      </c>
      <c r="D9" s="52"/>
      <c r="E9" s="52" t="s">
        <v>6</v>
      </c>
      <c r="F9" s="52"/>
      <c r="G9" s="52" t="s">
        <v>7</v>
      </c>
      <c r="H9" s="52"/>
      <c r="I9" s="52" t="s">
        <v>8</v>
      </c>
      <c r="J9" s="52"/>
      <c r="K9" s="52" t="s">
        <v>9</v>
      </c>
      <c r="L9" s="52"/>
      <c r="M9" s="33"/>
      <c r="N9" s="51" t="s">
        <v>13</v>
      </c>
      <c r="O9" s="51"/>
      <c r="P9" s="52" t="s">
        <v>5</v>
      </c>
      <c r="Q9" s="52"/>
      <c r="R9" s="52" t="s">
        <v>6</v>
      </c>
      <c r="S9" s="52"/>
      <c r="T9" s="52" t="s">
        <v>7</v>
      </c>
      <c r="U9" s="52"/>
      <c r="V9" s="52" t="s">
        <v>8</v>
      </c>
      <c r="W9" s="52"/>
      <c r="X9" s="61" t="s">
        <v>10</v>
      </c>
      <c r="Y9" s="62"/>
      <c r="Z9" s="27"/>
      <c r="AA9" s="51" t="s">
        <v>13</v>
      </c>
      <c r="AB9" s="51"/>
      <c r="AC9" s="52" t="s">
        <v>5</v>
      </c>
      <c r="AD9" s="52"/>
      <c r="AE9" s="52" t="s">
        <v>6</v>
      </c>
      <c r="AF9" s="52"/>
      <c r="AG9" s="52" t="s">
        <v>7</v>
      </c>
      <c r="AH9" s="52"/>
      <c r="AI9" s="52" t="s">
        <v>8</v>
      </c>
      <c r="AJ9" s="52"/>
      <c r="AK9" s="37" t="s">
        <v>11</v>
      </c>
      <c r="AL9" s="37"/>
      <c r="AM9" s="27"/>
      <c r="AN9" s="51" t="s">
        <v>13</v>
      </c>
      <c r="AO9" s="51"/>
      <c r="AP9" s="52" t="s">
        <v>5</v>
      </c>
      <c r="AQ9" s="52"/>
      <c r="AR9" s="52" t="s">
        <v>6</v>
      </c>
      <c r="AS9" s="52"/>
      <c r="AT9" s="52" t="s">
        <v>7</v>
      </c>
      <c r="AU9" s="52"/>
      <c r="AV9" s="52" t="s">
        <v>8</v>
      </c>
      <c r="AW9" s="52"/>
      <c r="AX9" s="52" t="s">
        <v>12</v>
      </c>
      <c r="AY9" s="52"/>
      <c r="AZ9" s="27"/>
      <c r="BA9" s="51" t="s">
        <v>13</v>
      </c>
      <c r="BB9" s="51"/>
      <c r="BC9" s="52" t="s">
        <v>5</v>
      </c>
      <c r="BD9" s="52"/>
      <c r="BE9" s="52" t="s">
        <v>6</v>
      </c>
      <c r="BF9" s="52"/>
      <c r="BG9" s="52" t="s">
        <v>7</v>
      </c>
      <c r="BH9" s="52"/>
      <c r="BI9" s="52" t="s">
        <v>8</v>
      </c>
      <c r="BJ9" s="52"/>
      <c r="BK9" s="52" t="s">
        <v>9</v>
      </c>
      <c r="BL9" s="52"/>
      <c r="BM9" s="33"/>
      <c r="BN9" s="51" t="s">
        <v>13</v>
      </c>
      <c r="BO9" s="51"/>
      <c r="BP9" s="52" t="s">
        <v>5</v>
      </c>
      <c r="BQ9" s="52"/>
      <c r="BR9" s="52" t="s">
        <v>6</v>
      </c>
      <c r="BS9" s="52"/>
      <c r="BT9" s="52" t="s">
        <v>7</v>
      </c>
      <c r="BU9" s="52"/>
      <c r="BV9" s="52" t="s">
        <v>8</v>
      </c>
      <c r="BW9" s="52"/>
      <c r="BX9" s="61" t="s">
        <v>10</v>
      </c>
      <c r="BY9" s="62"/>
      <c r="BZ9" s="27"/>
      <c r="CA9" s="51" t="s">
        <v>13</v>
      </c>
      <c r="CB9" s="51"/>
      <c r="CC9" s="52" t="s">
        <v>5</v>
      </c>
      <c r="CD9" s="52"/>
      <c r="CE9" s="52" t="s">
        <v>6</v>
      </c>
      <c r="CF9" s="52"/>
      <c r="CG9" s="52" t="s">
        <v>7</v>
      </c>
      <c r="CH9" s="52"/>
      <c r="CI9" s="52" t="s">
        <v>8</v>
      </c>
      <c r="CJ9" s="52"/>
      <c r="CK9" s="40" t="s">
        <v>11</v>
      </c>
      <c r="CL9" s="40"/>
      <c r="CM9" s="27"/>
      <c r="CN9" s="51" t="s">
        <v>13</v>
      </c>
      <c r="CO9" s="51"/>
      <c r="CP9" s="52" t="s">
        <v>5</v>
      </c>
      <c r="CQ9" s="52"/>
      <c r="CR9" s="52" t="s">
        <v>6</v>
      </c>
      <c r="CS9" s="52"/>
      <c r="CT9" s="52" t="s">
        <v>7</v>
      </c>
      <c r="CU9" s="52"/>
      <c r="CV9" s="52" t="s">
        <v>8</v>
      </c>
      <c r="CW9" s="52"/>
      <c r="CX9" s="52" t="s">
        <v>12</v>
      </c>
      <c r="CY9" s="52"/>
      <c r="CZ9" s="27"/>
      <c r="DA9" s="22"/>
      <c r="DB9" s="22"/>
      <c r="DC9" s="21"/>
      <c r="DD9" s="22"/>
      <c r="DE9" s="21"/>
    </row>
    <row r="10" spans="1:127" s="3" customFormat="1" ht="13.5" customHeight="1" x14ac:dyDescent="0.35">
      <c r="A10" s="4" t="s">
        <v>34</v>
      </c>
      <c r="B10" s="14">
        <v>35</v>
      </c>
      <c r="C10" s="19">
        <v>0.35416666666666669</v>
      </c>
      <c r="D10" s="19">
        <v>0.66666666666666663</v>
      </c>
      <c r="E10" s="5">
        <v>0.28125</v>
      </c>
      <c r="F10" s="5">
        <v>0.58333333333333337</v>
      </c>
      <c r="G10" s="15">
        <v>0.33333333333333331</v>
      </c>
      <c r="H10" s="19">
        <v>0.66666666666666663</v>
      </c>
      <c r="I10" s="18">
        <v>0.41666666666666669</v>
      </c>
      <c r="J10" s="18">
        <v>0.6875</v>
      </c>
      <c r="K10" s="5">
        <v>0.28125</v>
      </c>
      <c r="L10" s="5">
        <v>0.52083333333333337</v>
      </c>
      <c r="M10" s="17">
        <f t="shared" ref="M10" si="12">SUM((D10-C10)+(F10-E10)+(H10-G10)+(J10-I10)+(L10-K10))*24</f>
        <v>34.999999999999993</v>
      </c>
      <c r="N10" s="4" t="s">
        <v>34</v>
      </c>
      <c r="O10" s="14">
        <v>35</v>
      </c>
      <c r="P10" s="19">
        <v>0.35416666666666669</v>
      </c>
      <c r="Q10" s="19">
        <v>0.66666666666666663</v>
      </c>
      <c r="R10" s="5">
        <v>0.28125</v>
      </c>
      <c r="S10" s="5">
        <v>0.54166666666666663</v>
      </c>
      <c r="T10" s="15">
        <v>0.33333333333333331</v>
      </c>
      <c r="U10" s="19">
        <v>0.66666666666666663</v>
      </c>
      <c r="V10" s="18">
        <v>0.41666666666666669</v>
      </c>
      <c r="W10" s="18">
        <v>0.6875</v>
      </c>
      <c r="X10" s="18">
        <v>0.41666666666666669</v>
      </c>
      <c r="Y10" s="18">
        <v>0.6875</v>
      </c>
      <c r="Z10" s="11">
        <f>SUM((Q10-P10)+(S10-R10)+(U10-T10)+(W10-V10)+(Y10-X10))*24</f>
        <v>34.749999999999993</v>
      </c>
      <c r="AA10" s="4" t="s">
        <v>34</v>
      </c>
      <c r="AB10" s="14">
        <v>35</v>
      </c>
      <c r="AC10" s="19">
        <v>0.35416666666666669</v>
      </c>
      <c r="AD10" s="19">
        <v>0.66666666666666663</v>
      </c>
      <c r="AE10" s="5">
        <v>0.28125</v>
      </c>
      <c r="AF10" s="5">
        <v>0.58333333333333337</v>
      </c>
      <c r="AG10" s="15">
        <v>0.33333333333333331</v>
      </c>
      <c r="AH10" s="19">
        <v>0.66666666666666663</v>
      </c>
      <c r="AI10" s="18">
        <v>0.41666666666666669</v>
      </c>
      <c r="AJ10" s="18">
        <v>0.6875</v>
      </c>
      <c r="AK10" s="15">
        <v>0.41666666666666669</v>
      </c>
      <c r="AL10" s="15">
        <v>0.66666666666666663</v>
      </c>
      <c r="AM10" s="11">
        <f>SUM((AD10-AC10)+(AF10-AE10)+(AH10-AG10)+(AJ10-AI10)+(AL10-AK10))*24</f>
        <v>35.249999999999993</v>
      </c>
      <c r="AN10" s="4" t="s">
        <v>34</v>
      </c>
      <c r="AO10" s="14">
        <v>35</v>
      </c>
      <c r="AP10" s="19">
        <v>0.35416666666666669</v>
      </c>
      <c r="AQ10" s="19">
        <v>0.66666666666666663</v>
      </c>
      <c r="AR10" s="5">
        <v>0.28125</v>
      </c>
      <c r="AS10" s="5">
        <v>0.54166666666666663</v>
      </c>
      <c r="AT10" s="15">
        <v>0.33333333333333331</v>
      </c>
      <c r="AU10" s="19">
        <v>0.66666666666666663</v>
      </c>
      <c r="AV10" s="18">
        <v>0.41666666666666669</v>
      </c>
      <c r="AW10" s="18">
        <v>0.6875</v>
      </c>
      <c r="AX10" s="15">
        <v>0.33333333333333331</v>
      </c>
      <c r="AY10" s="15">
        <v>0.625</v>
      </c>
      <c r="AZ10" s="11">
        <f>SUM((AQ10-AP10)+(AS10-AR10)+(AU10-AT10)+(AW10-AV10)+(AY10-AX10))*24</f>
        <v>35.249999999999993</v>
      </c>
      <c r="BA10" s="4" t="s">
        <v>34</v>
      </c>
      <c r="BB10" s="14">
        <v>35</v>
      </c>
      <c r="BC10" s="19">
        <v>0.35416666666666669</v>
      </c>
      <c r="BD10" s="19">
        <v>0.66666666666666663</v>
      </c>
      <c r="BE10" s="5">
        <v>0.28125</v>
      </c>
      <c r="BF10" s="5">
        <v>0.58333333333333337</v>
      </c>
      <c r="BG10" s="15">
        <v>0.33333333333333331</v>
      </c>
      <c r="BH10" s="19">
        <v>0.66666666666666663</v>
      </c>
      <c r="BI10" s="18">
        <v>0.41666666666666669</v>
      </c>
      <c r="BJ10" s="18">
        <v>0.6875</v>
      </c>
      <c r="BK10" s="5">
        <v>0.28125</v>
      </c>
      <c r="BL10" s="5">
        <v>0.52083333333333337</v>
      </c>
      <c r="BM10" s="17">
        <f t="shared" ref="BM10" si="13">SUM((BD10-BC10)+(BF10-BE10)+(BH10-BG10)+(BJ10-BI10)+(BL10-BK10))*24</f>
        <v>34.999999999999993</v>
      </c>
      <c r="BN10" s="4" t="s">
        <v>34</v>
      </c>
      <c r="BO10" s="14">
        <v>35</v>
      </c>
      <c r="BP10" s="19">
        <v>0.35416666666666669</v>
      </c>
      <c r="BQ10" s="19">
        <v>0.66666666666666663</v>
      </c>
      <c r="BR10" s="5">
        <v>0.28125</v>
      </c>
      <c r="BS10" s="5">
        <v>0.54166666666666663</v>
      </c>
      <c r="BT10" s="15">
        <v>0.33333333333333331</v>
      </c>
      <c r="BU10" s="19">
        <v>0.66666666666666663</v>
      </c>
      <c r="BV10" s="18">
        <v>0.41666666666666669</v>
      </c>
      <c r="BW10" s="18">
        <v>0.6875</v>
      </c>
      <c r="BX10" s="18">
        <v>0.41666666666666669</v>
      </c>
      <c r="BY10" s="18">
        <v>0.6875</v>
      </c>
      <c r="BZ10" s="11">
        <f>SUM((BQ10-BP10)+(BS10-BR10)+(BU10-BT10)+(BW10-BV10)+(BY10-BX10))*24</f>
        <v>34.749999999999993</v>
      </c>
      <c r="CA10" s="4" t="s">
        <v>34</v>
      </c>
      <c r="CB10" s="14">
        <v>35</v>
      </c>
      <c r="CC10" s="19">
        <v>0.35416666666666669</v>
      </c>
      <c r="CD10" s="19">
        <v>0.66666666666666663</v>
      </c>
      <c r="CE10" s="5">
        <v>0.28125</v>
      </c>
      <c r="CF10" s="5">
        <v>0.58333333333333337</v>
      </c>
      <c r="CG10" s="15">
        <v>0.33333333333333331</v>
      </c>
      <c r="CH10" s="19">
        <v>0.66666666666666663</v>
      </c>
      <c r="CI10" s="18">
        <v>0.41666666666666669</v>
      </c>
      <c r="CJ10" s="18">
        <v>0.6875</v>
      </c>
      <c r="CK10" s="15">
        <v>0.41666666666666669</v>
      </c>
      <c r="CL10" s="15">
        <v>0.66666666666666663</v>
      </c>
      <c r="CM10" s="11">
        <f>SUM((CD10-CC10)+(CF10-CE10)+(CH10-CG10)+(CJ10-CI10)+(CL10-CK10))*24</f>
        <v>35.249999999999993</v>
      </c>
      <c r="CN10" s="4" t="s">
        <v>34</v>
      </c>
      <c r="CO10" s="14">
        <v>35</v>
      </c>
      <c r="CP10" s="19">
        <v>0.35416666666666669</v>
      </c>
      <c r="CQ10" s="19">
        <v>0.66666666666666663</v>
      </c>
      <c r="CR10" s="5">
        <v>0.28125</v>
      </c>
      <c r="CS10" s="5">
        <v>0.54166666666666663</v>
      </c>
      <c r="CT10" s="15">
        <v>0.33333333333333331</v>
      </c>
      <c r="CU10" s="19">
        <v>0.66666666666666663</v>
      </c>
      <c r="CV10" s="18">
        <v>0.41666666666666669</v>
      </c>
      <c r="CW10" s="18">
        <v>0.6875</v>
      </c>
      <c r="CX10" s="15">
        <v>0.33333333333333331</v>
      </c>
      <c r="CY10" s="15">
        <v>0.625</v>
      </c>
      <c r="CZ10" s="11">
        <f>SUM((CQ10-CP10)+(CS10-CR10)+(CU10-CT10)+(CW10-CV10)+(CY10-CX10))*24</f>
        <v>35.249999999999993</v>
      </c>
      <c r="DA10" s="12"/>
      <c r="DB10" s="12"/>
      <c r="DC10" s="13">
        <f>SUM(+AM10+Z10+M10+AZ10+BM10+BZ10+CM10+CZ10)/8</f>
        <v>35.062499999999993</v>
      </c>
      <c r="DD10" s="12">
        <f>SUM(DC10)*8-(CO10*8)</f>
        <v>0.49999999999994316</v>
      </c>
      <c r="DE10" s="13">
        <f>SUM(DA10:DB10)+DD10</f>
        <v>0.49999999999994316</v>
      </c>
    </row>
    <row r="11" spans="1:127" s="3" customFormat="1" ht="13.5" customHeight="1" x14ac:dyDescent="0.35">
      <c r="A11" s="6"/>
      <c r="B11" s="14"/>
      <c r="C11" s="18"/>
      <c r="D11" s="18"/>
      <c r="E11" s="19"/>
      <c r="F11" s="19"/>
      <c r="G11" s="16"/>
      <c r="H11" s="16"/>
      <c r="I11" s="5"/>
      <c r="J11" s="5"/>
      <c r="K11" s="19"/>
      <c r="L11" s="19"/>
      <c r="M11" s="17"/>
      <c r="N11" s="6"/>
      <c r="O11" s="14"/>
      <c r="P11" s="18"/>
      <c r="Q11" s="18"/>
      <c r="R11" s="19"/>
      <c r="S11" s="19"/>
      <c r="T11" s="16"/>
      <c r="U11" s="16"/>
      <c r="V11" s="5"/>
      <c r="W11" s="5"/>
      <c r="X11" s="19"/>
      <c r="Y11" s="19"/>
      <c r="Z11" s="11"/>
      <c r="AA11" s="6"/>
      <c r="AB11" s="14"/>
      <c r="AC11" s="18"/>
      <c r="AD11" s="18"/>
      <c r="AE11" s="19"/>
      <c r="AF11" s="19"/>
      <c r="AG11" s="16"/>
      <c r="AH11" s="16"/>
      <c r="AI11" s="5"/>
      <c r="AJ11" s="5"/>
      <c r="AK11" s="5"/>
      <c r="AL11" s="5"/>
      <c r="AM11" s="11"/>
      <c r="AN11" s="6"/>
      <c r="AO11" s="14"/>
      <c r="AP11" s="18"/>
      <c r="AQ11" s="18"/>
      <c r="AR11" s="19"/>
      <c r="AS11" s="19"/>
      <c r="AT11" s="16"/>
      <c r="AU11" s="16"/>
      <c r="AV11" s="5"/>
      <c r="AW11" s="5"/>
      <c r="AX11" s="16"/>
      <c r="AY11" s="18"/>
      <c r="AZ11" s="11"/>
      <c r="BA11" s="6"/>
      <c r="BB11" s="14"/>
      <c r="BC11" s="18"/>
      <c r="BD11" s="18"/>
      <c r="BE11" s="19"/>
      <c r="BF11" s="19"/>
      <c r="BG11" s="16"/>
      <c r="BH11" s="16"/>
      <c r="BI11" s="5"/>
      <c r="BJ11" s="5"/>
      <c r="BK11" s="19"/>
      <c r="BL11" s="19"/>
      <c r="BM11" s="17"/>
      <c r="BN11" s="6"/>
      <c r="BO11" s="14"/>
      <c r="BP11" s="18"/>
      <c r="BQ11" s="18"/>
      <c r="BR11" s="19"/>
      <c r="BS11" s="19"/>
      <c r="BT11" s="16"/>
      <c r="BU11" s="16"/>
      <c r="BV11" s="5"/>
      <c r="BW11" s="5"/>
      <c r="BX11" s="19"/>
      <c r="BY11" s="19"/>
      <c r="BZ11" s="11"/>
      <c r="CA11" s="6"/>
      <c r="CB11" s="14"/>
      <c r="CC11" s="18"/>
      <c r="CD11" s="18"/>
      <c r="CE11" s="19"/>
      <c r="CF11" s="19"/>
      <c r="CG11" s="16"/>
      <c r="CH11" s="16"/>
      <c r="CI11" s="5"/>
      <c r="CJ11" s="5"/>
      <c r="CK11" s="5"/>
      <c r="CL11" s="5"/>
      <c r="CM11" s="11"/>
      <c r="CN11" s="6"/>
      <c r="CO11" s="14"/>
      <c r="CP11" s="18"/>
      <c r="CQ11" s="18"/>
      <c r="CR11" s="19"/>
      <c r="CS11" s="19"/>
      <c r="CT11" s="16"/>
      <c r="CU11" s="16"/>
      <c r="CV11" s="5"/>
      <c r="CW11" s="5"/>
      <c r="CX11" s="16"/>
      <c r="CY11" s="18"/>
      <c r="CZ11" s="11"/>
      <c r="DA11" s="12"/>
      <c r="DB11" s="12"/>
      <c r="DC11" s="13"/>
      <c r="DD11" s="12"/>
      <c r="DE11" s="13"/>
    </row>
    <row r="12" spans="1:127" s="3" customFormat="1" ht="13.5" customHeight="1" x14ac:dyDescent="0.35">
      <c r="A12" s="4" t="s">
        <v>35</v>
      </c>
      <c r="B12" s="14">
        <v>32</v>
      </c>
      <c r="C12" s="16">
        <v>0.41666666666666669</v>
      </c>
      <c r="D12" s="16">
        <v>0.6875</v>
      </c>
      <c r="E12" s="15">
        <v>0.33333333333333331</v>
      </c>
      <c r="F12" s="15">
        <v>0.625</v>
      </c>
      <c r="G12" s="5">
        <v>0.3125</v>
      </c>
      <c r="H12" s="5">
        <v>0.52083333333333337</v>
      </c>
      <c r="I12" s="15">
        <v>0.375</v>
      </c>
      <c r="J12" s="15">
        <v>0.66666666666666663</v>
      </c>
      <c r="K12" s="19">
        <v>0.35416666666666669</v>
      </c>
      <c r="L12" s="19">
        <v>0.625</v>
      </c>
      <c r="M12" s="17">
        <f t="shared" ref="M12:M14" si="14">SUM((D12-C12)+(F12-E12)+(H12-G12)+(J12-I12)+(L12-K12))*24</f>
        <v>32</v>
      </c>
      <c r="N12" s="4" t="s">
        <v>35</v>
      </c>
      <c r="O12" s="14">
        <v>32</v>
      </c>
      <c r="P12" s="16">
        <v>0.41666666666666669</v>
      </c>
      <c r="Q12" s="16">
        <v>0.6875</v>
      </c>
      <c r="R12" s="15">
        <v>0.33333333333333331</v>
      </c>
      <c r="S12" s="15">
        <v>0.625</v>
      </c>
      <c r="T12" s="5">
        <v>0.3125</v>
      </c>
      <c r="U12" s="5">
        <v>0.52083333333333337</v>
      </c>
      <c r="V12" s="15">
        <v>0.375</v>
      </c>
      <c r="W12" s="15">
        <v>0.66666666666666663</v>
      </c>
      <c r="X12" s="5">
        <v>0.28125</v>
      </c>
      <c r="Y12" s="5">
        <v>0.5625</v>
      </c>
      <c r="Z12" s="11">
        <f t="shared" ref="Z12:Z14" si="15">SUM((Q12-P12)+(S12-R12)+(U12-T12)+(W12-V12)+(Y12-X12))*24</f>
        <v>32.25</v>
      </c>
      <c r="AA12" s="4" t="s">
        <v>35</v>
      </c>
      <c r="AB12" s="14">
        <v>32</v>
      </c>
      <c r="AC12" s="16">
        <v>0.41666666666666669</v>
      </c>
      <c r="AD12" s="16">
        <v>0.6875</v>
      </c>
      <c r="AE12" s="15">
        <v>0.33333333333333331</v>
      </c>
      <c r="AF12" s="15">
        <v>0.625</v>
      </c>
      <c r="AG12" s="5">
        <v>0.3125</v>
      </c>
      <c r="AH12" s="5">
        <v>0.52083333333333337</v>
      </c>
      <c r="AI12" s="15">
        <v>0.375</v>
      </c>
      <c r="AJ12" s="15">
        <v>0.66666666666666663</v>
      </c>
      <c r="AK12" s="15">
        <v>0.375</v>
      </c>
      <c r="AL12" s="15">
        <v>0.625</v>
      </c>
      <c r="AM12" s="11">
        <f t="shared" ref="AM12:AM14" si="16">SUM((AD12-AC12)+(AF12-AE12)+(AH12-AG12)+(AJ12-AI12)+(AL12-AK12))*24</f>
        <v>31.5</v>
      </c>
      <c r="AN12" s="4" t="s">
        <v>35</v>
      </c>
      <c r="AO12" s="14">
        <v>32</v>
      </c>
      <c r="AP12" s="16">
        <v>0.41666666666666669</v>
      </c>
      <c r="AQ12" s="16">
        <v>0.6875</v>
      </c>
      <c r="AR12" s="15">
        <v>0.33333333333333331</v>
      </c>
      <c r="AS12" s="15">
        <v>0.625</v>
      </c>
      <c r="AT12" s="5">
        <v>0.3125</v>
      </c>
      <c r="AU12" s="5">
        <v>0.52083333333333337</v>
      </c>
      <c r="AV12" s="15">
        <v>0.375</v>
      </c>
      <c r="AW12" s="15">
        <v>0.66666666666666663</v>
      </c>
      <c r="AX12" s="16">
        <v>0.39583333333333331</v>
      </c>
      <c r="AY12" s="18">
        <v>0.6875</v>
      </c>
      <c r="AZ12" s="11">
        <f t="shared" ref="AZ12:AZ14" si="17">SUM((AQ12-AP12)+(AS12-AR12)+(AU12-AT12)+(AW12-AV12)+(AY12-AX12))*24</f>
        <v>32.5</v>
      </c>
      <c r="BA12" s="4" t="s">
        <v>35</v>
      </c>
      <c r="BB12" s="14">
        <v>32</v>
      </c>
      <c r="BC12" s="16">
        <v>0.41666666666666669</v>
      </c>
      <c r="BD12" s="16">
        <v>0.6875</v>
      </c>
      <c r="BE12" s="15">
        <v>0.33333333333333331</v>
      </c>
      <c r="BF12" s="15">
        <v>0.625</v>
      </c>
      <c r="BG12" s="5">
        <v>0.3125</v>
      </c>
      <c r="BH12" s="5">
        <v>0.52083333333333337</v>
      </c>
      <c r="BI12" s="15">
        <v>0.375</v>
      </c>
      <c r="BJ12" s="15">
        <v>0.66666666666666663</v>
      </c>
      <c r="BK12" s="19">
        <v>0.35416666666666669</v>
      </c>
      <c r="BL12" s="19">
        <v>0.625</v>
      </c>
      <c r="BM12" s="17">
        <f t="shared" ref="BM12:BM16" si="18">SUM((BD12-BC12)+(BF12-BE12)+(BH12-BG12)+(BJ12-BI12)+(BL12-BK12))*24</f>
        <v>32</v>
      </c>
      <c r="BN12" s="4" t="s">
        <v>35</v>
      </c>
      <c r="BO12" s="14">
        <v>32</v>
      </c>
      <c r="BP12" s="16">
        <v>0.41666666666666669</v>
      </c>
      <c r="BQ12" s="16">
        <v>0.6875</v>
      </c>
      <c r="BR12" s="15">
        <v>0.33333333333333331</v>
      </c>
      <c r="BS12" s="15">
        <v>0.625</v>
      </c>
      <c r="BT12" s="5">
        <v>0.3125</v>
      </c>
      <c r="BU12" s="5">
        <v>0.52083333333333337</v>
      </c>
      <c r="BV12" s="15">
        <v>0.375</v>
      </c>
      <c r="BW12" s="15">
        <v>0.66666666666666663</v>
      </c>
      <c r="BX12" s="5">
        <v>0.28125</v>
      </c>
      <c r="BY12" s="5">
        <v>0.5625</v>
      </c>
      <c r="BZ12" s="11">
        <f t="shared" ref="BZ12:BZ14" si="19">SUM((BQ12-BP12)+(BS12-BR12)+(BU12-BT12)+(BW12-BV12)+(BY12-BX12))*24</f>
        <v>32.25</v>
      </c>
      <c r="CA12" s="4" t="s">
        <v>35</v>
      </c>
      <c r="CB12" s="14">
        <v>32</v>
      </c>
      <c r="CC12" s="16">
        <v>0.41666666666666669</v>
      </c>
      <c r="CD12" s="16">
        <v>0.6875</v>
      </c>
      <c r="CE12" s="15">
        <v>0.33333333333333331</v>
      </c>
      <c r="CF12" s="15">
        <v>0.625</v>
      </c>
      <c r="CG12" s="5">
        <v>0.3125</v>
      </c>
      <c r="CH12" s="5">
        <v>0.52083333333333337</v>
      </c>
      <c r="CI12" s="15">
        <v>0.375</v>
      </c>
      <c r="CJ12" s="15">
        <v>0.66666666666666663</v>
      </c>
      <c r="CK12" s="15">
        <v>0.375</v>
      </c>
      <c r="CL12" s="15">
        <v>0.625</v>
      </c>
      <c r="CM12" s="11">
        <f t="shared" ref="CM12:CM14" si="20">SUM((CD12-CC12)+(CF12-CE12)+(CH12-CG12)+(CJ12-CI12)+(CL12-CK12))*24</f>
        <v>31.5</v>
      </c>
      <c r="CN12" s="4" t="s">
        <v>35</v>
      </c>
      <c r="CO12" s="14">
        <v>32</v>
      </c>
      <c r="CP12" s="16">
        <v>0.41666666666666669</v>
      </c>
      <c r="CQ12" s="16">
        <v>0.6875</v>
      </c>
      <c r="CR12" s="15">
        <v>0.33333333333333331</v>
      </c>
      <c r="CS12" s="15">
        <v>0.625</v>
      </c>
      <c r="CT12" s="5">
        <v>0.3125</v>
      </c>
      <c r="CU12" s="5">
        <v>0.52083333333333337</v>
      </c>
      <c r="CV12" s="15">
        <v>0.375</v>
      </c>
      <c r="CW12" s="15">
        <v>0.66666666666666663</v>
      </c>
      <c r="CX12" s="16">
        <v>0.39583333333333331</v>
      </c>
      <c r="CY12" s="18">
        <v>0.6875</v>
      </c>
      <c r="CZ12" s="11">
        <f t="shared" ref="CZ12:CZ14" si="21">SUM((CQ12-CP12)+(CS12-CR12)+(CU12-CT12)+(CW12-CV12)+(CY12-CX12))*24</f>
        <v>32.5</v>
      </c>
      <c r="DA12" s="12"/>
      <c r="DB12" s="12"/>
      <c r="DC12" s="13">
        <f t="shared" ref="DC12:DC14" si="22">SUM(+AM12+Z12+M12+AZ12+BM12+BZ12+CM12+CZ12)/8</f>
        <v>32.0625</v>
      </c>
      <c r="DD12" s="12">
        <f t="shared" ref="DD12:DD14" si="23">SUM(DC12)*8-(CO12*8)</f>
        <v>0.5</v>
      </c>
      <c r="DE12" s="13">
        <f t="shared" ref="DE12:DE14" si="24">SUM(DA12:DB12)+DD12</f>
        <v>0.5</v>
      </c>
    </row>
    <row r="13" spans="1:127" s="3" customFormat="1" ht="13.5" customHeight="1" x14ac:dyDescent="0.35">
      <c r="A13" s="6"/>
      <c r="B13" s="14"/>
      <c r="C13" s="15"/>
      <c r="D13" s="15"/>
      <c r="E13" s="18"/>
      <c r="F13" s="18"/>
      <c r="G13" s="15"/>
      <c r="H13" s="15"/>
      <c r="I13" s="15"/>
      <c r="J13" s="15"/>
      <c r="K13" s="18"/>
      <c r="L13" s="18"/>
      <c r="M13" s="17"/>
      <c r="N13" s="6"/>
      <c r="O13" s="14"/>
      <c r="P13" s="15"/>
      <c r="Q13" s="15"/>
      <c r="R13" s="18"/>
      <c r="S13" s="18"/>
      <c r="T13" s="15"/>
      <c r="U13" s="15"/>
      <c r="V13" s="15"/>
      <c r="W13" s="15"/>
      <c r="X13" s="15"/>
      <c r="Y13" s="15"/>
      <c r="Z13" s="11"/>
      <c r="AA13" s="6"/>
      <c r="AB13" s="14"/>
      <c r="AC13" s="15"/>
      <c r="AD13" s="15"/>
      <c r="AE13" s="18"/>
      <c r="AF13" s="18"/>
      <c r="AG13" s="15"/>
      <c r="AH13" s="15"/>
      <c r="AI13" s="15"/>
      <c r="AJ13" s="15"/>
      <c r="AK13" s="18"/>
      <c r="AL13" s="18"/>
      <c r="AM13" s="11"/>
      <c r="AN13" s="6"/>
      <c r="AO13" s="14"/>
      <c r="AP13" s="15"/>
      <c r="AQ13" s="15"/>
      <c r="AR13" s="18"/>
      <c r="AS13" s="18"/>
      <c r="AT13" s="15"/>
      <c r="AU13" s="15"/>
      <c r="AV13" s="15"/>
      <c r="AW13" s="15"/>
      <c r="AX13" s="5"/>
      <c r="AY13" s="5"/>
      <c r="AZ13" s="11"/>
      <c r="BA13" s="6"/>
      <c r="BB13" s="14"/>
      <c r="BC13" s="15"/>
      <c r="BD13" s="15"/>
      <c r="BE13" s="18"/>
      <c r="BF13" s="18"/>
      <c r="BG13" s="15"/>
      <c r="BH13" s="15"/>
      <c r="BI13" s="15"/>
      <c r="BJ13" s="15"/>
      <c r="BK13" s="18"/>
      <c r="BL13" s="18"/>
      <c r="BM13" s="17"/>
      <c r="BN13" s="6"/>
      <c r="BO13" s="14"/>
      <c r="BP13" s="15"/>
      <c r="BQ13" s="15"/>
      <c r="BR13" s="18"/>
      <c r="BS13" s="18"/>
      <c r="BT13" s="15"/>
      <c r="BU13" s="15"/>
      <c r="BV13" s="15"/>
      <c r="BW13" s="15"/>
      <c r="BX13" s="15"/>
      <c r="BY13" s="15"/>
      <c r="BZ13" s="11"/>
      <c r="CA13" s="6"/>
      <c r="CB13" s="14"/>
      <c r="CC13" s="15"/>
      <c r="CD13" s="15"/>
      <c r="CE13" s="18"/>
      <c r="CF13" s="18"/>
      <c r="CG13" s="15"/>
      <c r="CH13" s="15"/>
      <c r="CI13" s="15"/>
      <c r="CJ13" s="15"/>
      <c r="CK13" s="18"/>
      <c r="CL13" s="18"/>
      <c r="CM13" s="11"/>
      <c r="CN13" s="6"/>
      <c r="CO13" s="14"/>
      <c r="CP13" s="15"/>
      <c r="CQ13" s="15"/>
      <c r="CR13" s="18"/>
      <c r="CS13" s="18"/>
      <c r="CT13" s="15"/>
      <c r="CU13" s="15"/>
      <c r="CV13" s="15"/>
      <c r="CW13" s="15"/>
      <c r="CX13" s="5"/>
      <c r="CY13" s="5"/>
      <c r="CZ13" s="11"/>
      <c r="DA13" s="12"/>
      <c r="DB13" s="12"/>
      <c r="DC13" s="13"/>
      <c r="DD13" s="12"/>
      <c r="DE13" s="13"/>
    </row>
    <row r="14" spans="1:127" s="3" customFormat="1" ht="13.5" customHeight="1" x14ac:dyDescent="0.35">
      <c r="A14" s="42" t="s">
        <v>34</v>
      </c>
      <c r="B14" s="14">
        <v>37</v>
      </c>
      <c r="C14" s="18">
        <v>0.35416666666666669</v>
      </c>
      <c r="D14" s="18">
        <v>0.6875</v>
      </c>
      <c r="E14" s="15">
        <v>0.375</v>
      </c>
      <c r="F14" s="15">
        <v>0.66666666666666663</v>
      </c>
      <c r="G14" s="18">
        <v>0.39583333333333331</v>
      </c>
      <c r="H14" s="18">
        <v>0.70833333333333337</v>
      </c>
      <c r="I14" s="5">
        <v>0.28125</v>
      </c>
      <c r="J14" s="5">
        <v>0.58333333333333337</v>
      </c>
      <c r="K14" s="19">
        <v>0.33333333333333331</v>
      </c>
      <c r="L14" s="19">
        <v>0.66666666666666663</v>
      </c>
      <c r="M14" s="17">
        <f t="shared" si="14"/>
        <v>37.75</v>
      </c>
      <c r="N14" s="42" t="s">
        <v>34</v>
      </c>
      <c r="O14" s="14">
        <v>37</v>
      </c>
      <c r="P14" s="18">
        <v>0.35416666666666669</v>
      </c>
      <c r="Q14" s="18">
        <v>0.6875</v>
      </c>
      <c r="R14" s="15">
        <v>0.375</v>
      </c>
      <c r="S14" s="15">
        <v>0.66666666666666663</v>
      </c>
      <c r="T14" s="18">
        <v>0.39583333333333331</v>
      </c>
      <c r="U14" s="18">
        <v>0.70833333333333337</v>
      </c>
      <c r="V14" s="5">
        <v>0.28125</v>
      </c>
      <c r="W14" s="5">
        <v>0.58333333333333337</v>
      </c>
      <c r="X14" s="15">
        <v>0.33333333333333331</v>
      </c>
      <c r="Y14" s="15">
        <v>0.64583333333333337</v>
      </c>
      <c r="Z14" s="11">
        <f t="shared" si="15"/>
        <v>37.25</v>
      </c>
      <c r="AA14" s="42" t="s">
        <v>34</v>
      </c>
      <c r="AB14" s="14">
        <v>37</v>
      </c>
      <c r="AC14" s="18">
        <v>0.35416666666666669</v>
      </c>
      <c r="AD14" s="18">
        <v>0.6875</v>
      </c>
      <c r="AE14" s="15">
        <v>0.375</v>
      </c>
      <c r="AF14" s="15">
        <v>0.66666666666666663</v>
      </c>
      <c r="AG14" s="44">
        <v>0.375</v>
      </c>
      <c r="AH14" s="44">
        <v>0.625</v>
      </c>
      <c r="AI14" s="5">
        <v>0.28125</v>
      </c>
      <c r="AJ14" s="5">
        <v>0.58333333333333337</v>
      </c>
      <c r="AK14" s="16">
        <v>0.35416666666666669</v>
      </c>
      <c r="AL14" s="16">
        <v>0.6875</v>
      </c>
      <c r="AM14" s="11">
        <f t="shared" si="16"/>
        <v>36.25</v>
      </c>
      <c r="AN14" s="42" t="s">
        <v>34</v>
      </c>
      <c r="AO14" s="14">
        <v>37</v>
      </c>
      <c r="AP14" s="18">
        <v>0.35416666666666669</v>
      </c>
      <c r="AQ14" s="18">
        <v>0.6875</v>
      </c>
      <c r="AR14" s="15">
        <v>0.375</v>
      </c>
      <c r="AS14" s="15">
        <v>0.66666666666666663</v>
      </c>
      <c r="AT14" s="18">
        <v>0.39583333333333331</v>
      </c>
      <c r="AU14" s="18">
        <v>0.70833333333333337</v>
      </c>
      <c r="AV14" s="5">
        <v>0.28125</v>
      </c>
      <c r="AW14" s="5">
        <v>0.58333333333333337</v>
      </c>
      <c r="AX14" s="5">
        <v>0.3125</v>
      </c>
      <c r="AY14" s="5">
        <v>0.54166666666666663</v>
      </c>
      <c r="AZ14" s="11">
        <f t="shared" si="17"/>
        <v>35.25</v>
      </c>
      <c r="BA14" s="42" t="s">
        <v>34</v>
      </c>
      <c r="BB14" s="14">
        <v>37</v>
      </c>
      <c r="BC14" s="18">
        <v>0.35416666666666669</v>
      </c>
      <c r="BD14" s="18">
        <v>0.6875</v>
      </c>
      <c r="BE14" s="15">
        <v>0.375</v>
      </c>
      <c r="BF14" s="15">
        <v>0.66666666666666663</v>
      </c>
      <c r="BG14" s="18">
        <v>0.39583333333333331</v>
      </c>
      <c r="BH14" s="18">
        <v>0.70833333333333337</v>
      </c>
      <c r="BI14" s="5">
        <v>0.28125</v>
      </c>
      <c r="BJ14" s="5">
        <v>0.58333333333333337</v>
      </c>
      <c r="BK14" s="19">
        <v>0.33333333333333331</v>
      </c>
      <c r="BL14" s="19">
        <v>0.66666666666666663</v>
      </c>
      <c r="BM14" s="17">
        <f t="shared" si="18"/>
        <v>37.75</v>
      </c>
      <c r="BN14" s="42" t="s">
        <v>34</v>
      </c>
      <c r="BO14" s="14">
        <v>37</v>
      </c>
      <c r="BP14" s="18">
        <v>0.35416666666666669</v>
      </c>
      <c r="BQ14" s="18">
        <v>0.6875</v>
      </c>
      <c r="BR14" s="15">
        <v>0.375</v>
      </c>
      <c r="BS14" s="15">
        <v>0.66666666666666663</v>
      </c>
      <c r="BT14" s="18">
        <v>0.39583333333333331</v>
      </c>
      <c r="BU14" s="18">
        <v>0.70833333333333337</v>
      </c>
      <c r="BV14" s="5">
        <v>0.28125</v>
      </c>
      <c r="BW14" s="5">
        <v>0.58333333333333337</v>
      </c>
      <c r="BX14" s="15">
        <v>0.33333333333333331</v>
      </c>
      <c r="BY14" s="15">
        <v>0.64583333333333337</v>
      </c>
      <c r="BZ14" s="11">
        <f t="shared" si="19"/>
        <v>37.25</v>
      </c>
      <c r="CA14" s="42" t="s">
        <v>34</v>
      </c>
      <c r="CB14" s="14">
        <v>37</v>
      </c>
      <c r="CC14" s="18">
        <v>0.35416666666666669</v>
      </c>
      <c r="CD14" s="18">
        <v>0.6875</v>
      </c>
      <c r="CE14" s="15">
        <v>0.375</v>
      </c>
      <c r="CF14" s="15">
        <v>0.66666666666666663</v>
      </c>
      <c r="CG14" s="18">
        <v>0.39583333333333331</v>
      </c>
      <c r="CH14" s="18">
        <v>0.70833333333333337</v>
      </c>
      <c r="CI14" s="5">
        <v>0.28125</v>
      </c>
      <c r="CJ14" s="5">
        <v>0.58333333333333337</v>
      </c>
      <c r="CK14" s="16">
        <v>0.35416666666666669</v>
      </c>
      <c r="CL14" s="16">
        <v>0.6875</v>
      </c>
      <c r="CM14" s="11">
        <f t="shared" si="20"/>
        <v>37.75</v>
      </c>
      <c r="CN14" s="42" t="s">
        <v>34</v>
      </c>
      <c r="CO14" s="14">
        <v>37</v>
      </c>
      <c r="CP14" s="18">
        <v>0.35416666666666669</v>
      </c>
      <c r="CQ14" s="18">
        <v>0.6875</v>
      </c>
      <c r="CR14" s="15">
        <v>0.375</v>
      </c>
      <c r="CS14" s="15">
        <v>0.66666666666666663</v>
      </c>
      <c r="CT14" s="18">
        <v>0.39583333333333331</v>
      </c>
      <c r="CU14" s="18">
        <v>0.70833333333333337</v>
      </c>
      <c r="CV14" s="5">
        <v>0.28125</v>
      </c>
      <c r="CW14" s="5">
        <v>0.58333333333333337</v>
      </c>
      <c r="CX14" s="5">
        <v>0.3125</v>
      </c>
      <c r="CY14" s="5">
        <v>0.54166666666666663</v>
      </c>
      <c r="CZ14" s="11">
        <f t="shared" si="21"/>
        <v>35.25</v>
      </c>
      <c r="DA14" s="12"/>
      <c r="DB14" s="12"/>
      <c r="DC14" s="13">
        <f t="shared" si="22"/>
        <v>36.8125</v>
      </c>
      <c r="DD14" s="12">
        <f t="shared" si="23"/>
        <v>-1.5</v>
      </c>
      <c r="DE14" s="13">
        <f t="shared" si="24"/>
        <v>-1.5</v>
      </c>
    </row>
    <row r="15" spans="1:127" s="3" customFormat="1" ht="13.5" customHeight="1" x14ac:dyDescent="0.35">
      <c r="A15" s="4"/>
      <c r="B15" s="14"/>
      <c r="C15" s="18"/>
      <c r="D15" s="18"/>
      <c r="E15" s="46">
        <v>0.58333333333333337</v>
      </c>
      <c r="F15" s="46">
        <v>0.66666666666666663</v>
      </c>
      <c r="G15" s="15"/>
      <c r="H15" s="19"/>
      <c r="I15" s="35"/>
      <c r="J15" s="35"/>
      <c r="K15" s="5"/>
      <c r="L15" s="5"/>
      <c r="M15" s="17"/>
      <c r="N15" s="4"/>
      <c r="O15" s="14"/>
      <c r="P15" s="18"/>
      <c r="Q15" s="18"/>
      <c r="R15" s="46">
        <v>0.58333333333333337</v>
      </c>
      <c r="S15" s="46">
        <v>0.66666666666666663</v>
      </c>
      <c r="T15" s="15"/>
      <c r="U15" s="19"/>
      <c r="V15" s="35"/>
      <c r="W15" s="35"/>
      <c r="X15" s="16"/>
      <c r="Y15" s="16"/>
      <c r="Z15" s="11"/>
      <c r="AA15" s="4"/>
      <c r="AB15" s="14"/>
      <c r="AC15" s="18"/>
      <c r="AD15" s="18"/>
      <c r="AE15" s="5"/>
      <c r="AF15" s="5"/>
      <c r="AG15" s="47" t="s">
        <v>33</v>
      </c>
      <c r="AH15" s="48"/>
      <c r="AI15" s="35"/>
      <c r="AJ15" s="35"/>
      <c r="AK15" s="5"/>
      <c r="AL15" s="5"/>
      <c r="AM15" s="11"/>
      <c r="AN15" s="4"/>
      <c r="AO15" s="14"/>
      <c r="AP15" s="18"/>
      <c r="AQ15" s="18"/>
      <c r="AR15" s="46">
        <v>0.58333333333333337</v>
      </c>
      <c r="AS15" s="46">
        <v>0.66666666666666663</v>
      </c>
      <c r="AT15" s="15"/>
      <c r="AU15" s="19"/>
      <c r="AV15" s="35"/>
      <c r="AW15" s="35"/>
      <c r="AX15" s="16"/>
      <c r="AY15" s="18"/>
      <c r="AZ15" s="11"/>
      <c r="BA15" s="4"/>
      <c r="BB15" s="14"/>
      <c r="BC15" s="18"/>
      <c r="BD15" s="18"/>
      <c r="BE15" s="5"/>
      <c r="BF15" s="5"/>
      <c r="BG15" s="15"/>
      <c r="BH15" s="19"/>
      <c r="BI15" s="35"/>
      <c r="BJ15" s="35"/>
      <c r="BK15" s="5"/>
      <c r="BL15" s="5"/>
      <c r="BM15" s="17"/>
      <c r="BN15" s="4"/>
      <c r="BO15" s="14"/>
      <c r="BP15" s="18"/>
      <c r="BQ15" s="18"/>
      <c r="BR15" s="5"/>
      <c r="BS15" s="5"/>
      <c r="BT15" s="15"/>
      <c r="BU15" s="19"/>
      <c r="BV15" s="35"/>
      <c r="BW15" s="35"/>
      <c r="BX15" s="16"/>
      <c r="BY15" s="16"/>
      <c r="BZ15" s="11"/>
      <c r="CA15" s="4"/>
      <c r="CB15" s="14"/>
      <c r="CC15" s="18"/>
      <c r="CD15" s="18"/>
      <c r="CE15" s="5"/>
      <c r="CF15" s="5"/>
      <c r="CG15" s="15"/>
      <c r="CH15" s="19"/>
      <c r="CI15" s="35"/>
      <c r="CJ15" s="35"/>
      <c r="CK15" s="5"/>
      <c r="CL15" s="5"/>
      <c r="CM15" s="11"/>
      <c r="CN15" s="4"/>
      <c r="CO15" s="14"/>
      <c r="CP15" s="18"/>
      <c r="CQ15" s="18"/>
      <c r="CR15" s="5"/>
      <c r="CS15" s="5"/>
      <c r="CT15" s="15"/>
      <c r="CU15" s="19"/>
      <c r="CV15" s="35"/>
      <c r="CW15" s="35"/>
      <c r="CX15" s="16"/>
      <c r="CY15" s="18"/>
      <c r="CZ15" s="11"/>
      <c r="DA15" s="12"/>
      <c r="DB15" s="12"/>
      <c r="DC15" s="13"/>
      <c r="DD15" s="12"/>
      <c r="DE15" s="13"/>
    </row>
    <row r="16" spans="1:127" s="3" customFormat="1" ht="13.5" customHeight="1" x14ac:dyDescent="0.35">
      <c r="A16" s="4" t="s">
        <v>36</v>
      </c>
      <c r="B16" s="14">
        <v>33</v>
      </c>
      <c r="C16" s="5">
        <v>0.3125</v>
      </c>
      <c r="D16" s="5">
        <v>0.52083333333333337</v>
      </c>
      <c r="E16" s="18">
        <v>0.39583333333333331</v>
      </c>
      <c r="F16" s="18">
        <v>0.6875</v>
      </c>
      <c r="G16" s="19">
        <v>0.35416666666666669</v>
      </c>
      <c r="H16" s="19">
        <v>0.625</v>
      </c>
      <c r="I16" s="15">
        <v>0.33333333333333331</v>
      </c>
      <c r="J16" s="15">
        <v>0.66666666666666663</v>
      </c>
      <c r="K16" s="18">
        <v>0.375</v>
      </c>
      <c r="L16" s="18">
        <v>0.6875</v>
      </c>
      <c r="M16" s="17">
        <f t="shared" ref="M16" si="25">SUM((D16-C16)+(F16-E16)+(H16-G16)+(J16-I16)+(L16-K16))*24</f>
        <v>34</v>
      </c>
      <c r="N16" s="4" t="s">
        <v>36</v>
      </c>
      <c r="O16" s="14">
        <v>33</v>
      </c>
      <c r="P16" s="5">
        <v>0.3125</v>
      </c>
      <c r="Q16" s="5">
        <v>0.52083333333333337</v>
      </c>
      <c r="R16" s="18">
        <v>0.39583333333333331</v>
      </c>
      <c r="S16" s="18">
        <v>0.6875</v>
      </c>
      <c r="T16" s="19">
        <v>0.35416666666666669</v>
      </c>
      <c r="U16" s="19">
        <v>0.625</v>
      </c>
      <c r="V16" s="15">
        <v>0.33333333333333331</v>
      </c>
      <c r="W16" s="15">
        <v>0.66666666666666663</v>
      </c>
      <c r="X16" s="15">
        <v>0.35416666666666669</v>
      </c>
      <c r="Y16" s="15">
        <v>0.66666666666666663</v>
      </c>
      <c r="Z16" s="11">
        <f>SUM((Q16-P16)+(S16-R16)+(U16-T16)+(W16-V16)+(Y16-X16))*24</f>
        <v>34</v>
      </c>
      <c r="AA16" s="4" t="s">
        <v>36</v>
      </c>
      <c r="AB16" s="14">
        <v>33</v>
      </c>
      <c r="AC16" s="5">
        <v>0.3125</v>
      </c>
      <c r="AD16" s="5">
        <v>0.52083333333333337</v>
      </c>
      <c r="AE16" s="18">
        <v>0.39583333333333331</v>
      </c>
      <c r="AF16" s="18">
        <v>0.6875</v>
      </c>
      <c r="AG16" s="19">
        <v>0.35416666666666669</v>
      </c>
      <c r="AH16" s="19">
        <v>0.625</v>
      </c>
      <c r="AI16" s="15">
        <v>0.33333333333333331</v>
      </c>
      <c r="AJ16" s="15">
        <v>0.66666666666666663</v>
      </c>
      <c r="AK16" s="5">
        <v>0.3125</v>
      </c>
      <c r="AL16" s="5">
        <v>0.52083333333333337</v>
      </c>
      <c r="AM16" s="11">
        <f>SUM((AD16-AC16)+(AF16-AE16)+(AH16-AG16)+(AJ16-AI16)+(AL16-AK16))*24</f>
        <v>31.5</v>
      </c>
      <c r="AN16" s="4" t="s">
        <v>36</v>
      </c>
      <c r="AO16" s="14">
        <v>33</v>
      </c>
      <c r="AP16" s="5">
        <v>0.3125</v>
      </c>
      <c r="AQ16" s="5">
        <v>0.52083333333333337</v>
      </c>
      <c r="AR16" s="18">
        <v>0.39583333333333331</v>
      </c>
      <c r="AS16" s="18">
        <v>0.6875</v>
      </c>
      <c r="AT16" s="19">
        <v>0.35416666666666669</v>
      </c>
      <c r="AU16" s="19">
        <v>0.625</v>
      </c>
      <c r="AV16" s="15">
        <v>0.33333333333333331</v>
      </c>
      <c r="AW16" s="15">
        <v>0.66666666666666663</v>
      </c>
      <c r="AX16" s="19">
        <v>0.41666666666666669</v>
      </c>
      <c r="AY16" s="19">
        <v>0.66666666666666663</v>
      </c>
      <c r="AZ16" s="11">
        <f>SUM((AQ16-AP16)+(AS16-AR16)+(AU16-AT16)+(AW16-AV16)+(AY16-AX16))*24</f>
        <v>32.5</v>
      </c>
      <c r="BA16" s="4" t="s">
        <v>36</v>
      </c>
      <c r="BB16" s="14">
        <v>33</v>
      </c>
      <c r="BC16" s="5">
        <v>0.3125</v>
      </c>
      <c r="BD16" s="5">
        <v>0.52083333333333337</v>
      </c>
      <c r="BE16" s="18">
        <v>0.39583333333333331</v>
      </c>
      <c r="BF16" s="18">
        <v>0.6875</v>
      </c>
      <c r="BG16" s="19">
        <v>0.35416666666666669</v>
      </c>
      <c r="BH16" s="19">
        <v>0.625</v>
      </c>
      <c r="BI16" s="15">
        <v>0.33333333333333331</v>
      </c>
      <c r="BJ16" s="15">
        <v>0.66666666666666663</v>
      </c>
      <c r="BK16" s="18">
        <v>0.375</v>
      </c>
      <c r="BL16" s="18">
        <v>0.6875</v>
      </c>
      <c r="BM16" s="17">
        <f t="shared" si="18"/>
        <v>34</v>
      </c>
      <c r="BN16" s="4" t="s">
        <v>36</v>
      </c>
      <c r="BO16" s="14">
        <v>33</v>
      </c>
      <c r="BP16" s="5">
        <v>0.3125</v>
      </c>
      <c r="BQ16" s="5">
        <v>0.52083333333333337</v>
      </c>
      <c r="BR16" s="18">
        <v>0.39583333333333331</v>
      </c>
      <c r="BS16" s="18">
        <v>0.6875</v>
      </c>
      <c r="BT16" s="19">
        <v>0.35416666666666669</v>
      </c>
      <c r="BU16" s="19">
        <v>0.625</v>
      </c>
      <c r="BV16" s="15">
        <v>0.33333333333333331</v>
      </c>
      <c r="BW16" s="15">
        <v>0.66666666666666663</v>
      </c>
      <c r="BX16" s="15">
        <v>0.35416666666666669</v>
      </c>
      <c r="BY16" s="15">
        <v>0.66666666666666663</v>
      </c>
      <c r="BZ16" s="11">
        <f>SUM((BQ16-BP16)+(BS16-BR16)+(BU16-BT16)+(BW16-BV16)+(BY16-BX16))*24</f>
        <v>34</v>
      </c>
      <c r="CA16" s="4" t="s">
        <v>36</v>
      </c>
      <c r="CB16" s="14">
        <v>33</v>
      </c>
      <c r="CC16" s="5">
        <v>0.3125</v>
      </c>
      <c r="CD16" s="5">
        <v>0.52083333333333337</v>
      </c>
      <c r="CE16" s="18">
        <v>0.39583333333333331</v>
      </c>
      <c r="CF16" s="18">
        <v>0.6875</v>
      </c>
      <c r="CG16" s="19">
        <v>0.35416666666666669</v>
      </c>
      <c r="CH16" s="19">
        <v>0.625</v>
      </c>
      <c r="CI16" s="15">
        <v>0.33333333333333331</v>
      </c>
      <c r="CJ16" s="15">
        <v>0.66666666666666663</v>
      </c>
      <c r="CK16" s="5">
        <v>0.3125</v>
      </c>
      <c r="CL16" s="5">
        <v>0.52083333333333337</v>
      </c>
      <c r="CM16" s="11">
        <f>SUM((CD16-CC16)+(CF16-CE16)+(CH16-CG16)+(CJ16-CI16)+(CL16-CK16))*24</f>
        <v>31.5</v>
      </c>
      <c r="CN16" s="4" t="s">
        <v>36</v>
      </c>
      <c r="CO16" s="14">
        <v>33</v>
      </c>
      <c r="CP16" s="5">
        <v>0.3125</v>
      </c>
      <c r="CQ16" s="5">
        <v>0.52083333333333337</v>
      </c>
      <c r="CR16" s="18">
        <v>0.39583333333333331</v>
      </c>
      <c r="CS16" s="18">
        <v>0.6875</v>
      </c>
      <c r="CT16" s="19">
        <v>0.35416666666666669</v>
      </c>
      <c r="CU16" s="19">
        <v>0.625</v>
      </c>
      <c r="CV16" s="15">
        <v>0.33333333333333331</v>
      </c>
      <c r="CW16" s="15">
        <v>0.66666666666666663</v>
      </c>
      <c r="CX16" s="19">
        <v>0.41666666666666669</v>
      </c>
      <c r="CY16" s="19">
        <v>0.66666666666666663</v>
      </c>
      <c r="CZ16" s="11">
        <f>SUM((CQ16-CP16)+(CS16-CR16)+(CU16-CT16)+(CW16-CV16)+(CY16-CX16))*24</f>
        <v>32.5</v>
      </c>
      <c r="DA16" s="12"/>
      <c r="DB16" s="12"/>
      <c r="DC16" s="13">
        <f>SUM(+AM16+Z16+M16+AZ16+BM16+BZ16+CM16+CZ16)/8</f>
        <v>33</v>
      </c>
      <c r="DD16" s="12">
        <f>SUM(DC16)*8-(CO16*8)</f>
        <v>0</v>
      </c>
      <c r="DE16" s="13">
        <f>SUM(DA16:DB16)+DD16</f>
        <v>0</v>
      </c>
    </row>
    <row r="17" spans="1:127" s="3" customFormat="1" ht="13.5" customHeight="1" x14ac:dyDescent="0.35">
      <c r="A17" s="4"/>
      <c r="B17" s="14"/>
      <c r="C17" s="5"/>
      <c r="D17" s="5"/>
      <c r="E17" s="15"/>
      <c r="F17" s="15"/>
      <c r="G17" s="18"/>
      <c r="H17" s="16"/>
      <c r="I17" s="19"/>
      <c r="J17" s="19"/>
      <c r="K17" s="18"/>
      <c r="L17" s="18"/>
      <c r="M17" s="17"/>
      <c r="N17" s="4"/>
      <c r="O17" s="14"/>
      <c r="P17" s="5"/>
      <c r="Q17" s="5"/>
      <c r="R17" s="15"/>
      <c r="S17" s="15"/>
      <c r="T17" s="18"/>
      <c r="U17" s="16"/>
      <c r="V17" s="19"/>
      <c r="W17" s="19"/>
      <c r="X17" s="15"/>
      <c r="Y17" s="15"/>
      <c r="Z17" s="11"/>
      <c r="AA17" s="4"/>
      <c r="AB17" s="14"/>
      <c r="AC17" s="5"/>
      <c r="AD17" s="5"/>
      <c r="AE17" s="15"/>
      <c r="AF17" s="15"/>
      <c r="AG17" s="18"/>
      <c r="AH17" s="16"/>
      <c r="AI17" s="19"/>
      <c r="AJ17" s="19"/>
      <c r="AK17" s="15"/>
      <c r="AL17" s="15"/>
      <c r="AM17" s="11"/>
      <c r="AN17" s="4"/>
      <c r="AO17" s="14"/>
      <c r="AP17" s="5"/>
      <c r="AQ17" s="5"/>
      <c r="AR17" s="15"/>
      <c r="AS17" s="15"/>
      <c r="AT17" s="18"/>
      <c r="AU17" s="16"/>
      <c r="AV17" s="19"/>
      <c r="AW17" s="19"/>
      <c r="AX17" s="5"/>
      <c r="AY17" s="5"/>
      <c r="AZ17" s="11"/>
      <c r="BA17" s="4"/>
      <c r="BB17" s="14"/>
      <c r="BC17" s="5"/>
      <c r="BD17" s="5"/>
      <c r="BE17" s="15"/>
      <c r="BF17" s="15"/>
      <c r="BG17" s="18"/>
      <c r="BH17" s="16"/>
      <c r="BI17" s="19"/>
      <c r="BJ17" s="19"/>
      <c r="BK17" s="18"/>
      <c r="BL17" s="18"/>
      <c r="BM17" s="17"/>
      <c r="BN17" s="4"/>
      <c r="BO17" s="14"/>
      <c r="BP17" s="5"/>
      <c r="BQ17" s="5"/>
      <c r="BR17" s="15"/>
      <c r="BS17" s="15"/>
      <c r="BT17" s="18"/>
      <c r="BU17" s="16"/>
      <c r="BV17" s="19"/>
      <c r="BW17" s="19"/>
      <c r="BX17" s="15"/>
      <c r="BY17" s="15"/>
      <c r="BZ17" s="11"/>
      <c r="CA17" s="4"/>
      <c r="CB17" s="14"/>
      <c r="CC17" s="5"/>
      <c r="CD17" s="5"/>
      <c r="CE17" s="15"/>
      <c r="CF17" s="15"/>
      <c r="CG17" s="18"/>
      <c r="CH17" s="16"/>
      <c r="CI17" s="19"/>
      <c r="CJ17" s="19"/>
      <c r="CK17" s="15"/>
      <c r="CL17" s="15"/>
      <c r="CM17" s="11"/>
      <c r="CN17" s="4"/>
      <c r="CO17" s="14"/>
      <c r="CP17" s="5"/>
      <c r="CQ17" s="5"/>
      <c r="CR17" s="15"/>
      <c r="CS17" s="15"/>
      <c r="CT17" s="18"/>
      <c r="CU17" s="16"/>
      <c r="CV17" s="19"/>
      <c r="CW17" s="19"/>
      <c r="CX17" s="5"/>
      <c r="CY17" s="5"/>
      <c r="CZ17" s="11"/>
      <c r="DA17" s="12"/>
      <c r="DB17" s="12"/>
      <c r="DC17" s="13"/>
      <c r="DD17" s="12"/>
      <c r="DE17" s="13"/>
    </row>
    <row r="18" spans="1:127" s="9" customFormat="1" ht="13" customHeight="1" x14ac:dyDescent="0.35">
      <c r="A18" s="30" t="s">
        <v>35</v>
      </c>
      <c r="B18" s="14">
        <v>37</v>
      </c>
      <c r="C18" s="16">
        <v>0.375</v>
      </c>
      <c r="D18" s="16">
        <v>0.70833333333333337</v>
      </c>
      <c r="E18" s="15">
        <v>0.33333333333333331</v>
      </c>
      <c r="F18" s="15">
        <v>0.66666666666666663</v>
      </c>
      <c r="G18" s="15">
        <v>0.33333333333333331</v>
      </c>
      <c r="H18" s="15">
        <v>0.58333333333333337</v>
      </c>
      <c r="I18" s="18">
        <v>0.35416666666666669</v>
      </c>
      <c r="J18" s="18">
        <v>0.6875</v>
      </c>
      <c r="K18" s="19">
        <v>0.33333333333333331</v>
      </c>
      <c r="L18" s="19">
        <v>0.64583333333333337</v>
      </c>
      <c r="M18" s="17">
        <f>SUM((D18-C18)+(F18-E18)+(H18-G18)+(J18-I18)+(L18-K18))*24</f>
        <v>37.5</v>
      </c>
      <c r="N18" s="30" t="s">
        <v>35</v>
      </c>
      <c r="O18" s="14">
        <v>37</v>
      </c>
      <c r="P18" s="16">
        <v>0.375</v>
      </c>
      <c r="Q18" s="16">
        <v>0.70833333333333337</v>
      </c>
      <c r="R18" s="15">
        <v>0.33333333333333331</v>
      </c>
      <c r="S18" s="15">
        <v>0.66666666666666663</v>
      </c>
      <c r="T18" s="15">
        <v>0.33333333333333331</v>
      </c>
      <c r="U18" s="15">
        <v>0.58333333333333337</v>
      </c>
      <c r="V18" s="18">
        <v>0.35416666666666669</v>
      </c>
      <c r="W18" s="18">
        <v>0.6875</v>
      </c>
      <c r="X18" s="15">
        <v>0.35416666666666669</v>
      </c>
      <c r="Y18" s="15">
        <v>0.58333333333333337</v>
      </c>
      <c r="Z18" s="11">
        <f>SUM((Q18-P18)+(S18-R18)+(U18-T18)+(W18-V18)+(Y18-X18))*24</f>
        <v>35.5</v>
      </c>
      <c r="AA18" s="30" t="s">
        <v>35</v>
      </c>
      <c r="AB18" s="14">
        <v>37</v>
      </c>
      <c r="AC18" s="16">
        <v>0.375</v>
      </c>
      <c r="AD18" s="16">
        <v>0.70833333333333337</v>
      </c>
      <c r="AE18" s="15">
        <v>0.33333333333333331</v>
      </c>
      <c r="AF18" s="15">
        <v>0.66666666666666663</v>
      </c>
      <c r="AG18" s="15">
        <v>0.33333333333333331</v>
      </c>
      <c r="AH18" s="15">
        <v>0.58333333333333337</v>
      </c>
      <c r="AI18" s="18">
        <v>0.35416666666666669</v>
      </c>
      <c r="AJ18" s="18">
        <v>0.6875</v>
      </c>
      <c r="AK18" s="15">
        <v>0.375</v>
      </c>
      <c r="AL18" s="15">
        <v>0.66666666666666663</v>
      </c>
      <c r="AM18" s="11">
        <f>SUM((AD18-AC18)+(AF18-AE18)+(AH18-AG18)+(AJ18-AI18)+(AL18-AK18))*24</f>
        <v>37</v>
      </c>
      <c r="AN18" s="30" t="s">
        <v>35</v>
      </c>
      <c r="AO18" s="14">
        <v>37</v>
      </c>
      <c r="AP18" s="16">
        <v>0.375</v>
      </c>
      <c r="AQ18" s="16">
        <v>0.70833333333333337</v>
      </c>
      <c r="AR18" s="15">
        <v>0.33333333333333331</v>
      </c>
      <c r="AS18" s="15">
        <v>0.66666666666666663</v>
      </c>
      <c r="AT18" s="15">
        <v>0.33333333333333331</v>
      </c>
      <c r="AU18" s="15">
        <v>0.58333333333333337</v>
      </c>
      <c r="AV18" s="18">
        <v>0.35416666666666669</v>
      </c>
      <c r="AW18" s="18">
        <v>0.6875</v>
      </c>
      <c r="AX18" s="19">
        <v>0.35416666666666669</v>
      </c>
      <c r="AY18" s="15">
        <v>0.66666666666666663</v>
      </c>
      <c r="AZ18" s="11">
        <f>SUM((AQ18-AP18)+(AS18-AR18)+(AU18-AT18)+(AW18-AV18)+(AY18-AX18))*24</f>
        <v>37.5</v>
      </c>
      <c r="BA18" s="30" t="s">
        <v>35</v>
      </c>
      <c r="BB18" s="14">
        <v>37</v>
      </c>
      <c r="BC18" s="16">
        <v>0.375</v>
      </c>
      <c r="BD18" s="16">
        <v>0.70833333333333337</v>
      </c>
      <c r="BE18" s="15">
        <v>0.33333333333333331</v>
      </c>
      <c r="BF18" s="15">
        <v>0.66666666666666663</v>
      </c>
      <c r="BG18" s="15">
        <v>0.33333333333333331</v>
      </c>
      <c r="BH18" s="15">
        <v>0.58333333333333337</v>
      </c>
      <c r="BI18" s="18">
        <v>0.35416666666666669</v>
      </c>
      <c r="BJ18" s="18">
        <v>0.6875</v>
      </c>
      <c r="BK18" s="19">
        <v>0.33333333333333331</v>
      </c>
      <c r="BL18" s="19">
        <v>0.64583333333333337</v>
      </c>
      <c r="BM18" s="17">
        <f>SUM((BD18-BC18)+(BF18-BE18)+(BH18-BG18)+(BJ18-BI18)+(BL18-BK18))*24</f>
        <v>37.5</v>
      </c>
      <c r="BN18" s="30" t="s">
        <v>35</v>
      </c>
      <c r="BO18" s="14">
        <v>37</v>
      </c>
      <c r="BP18" s="16">
        <v>0.375</v>
      </c>
      <c r="BQ18" s="16">
        <v>0.70833333333333337</v>
      </c>
      <c r="BR18" s="15">
        <v>0.33333333333333331</v>
      </c>
      <c r="BS18" s="15">
        <v>0.66666666666666663</v>
      </c>
      <c r="BT18" s="15">
        <v>0.33333333333333331</v>
      </c>
      <c r="BU18" s="15">
        <v>0.58333333333333337</v>
      </c>
      <c r="BV18" s="18">
        <v>0.35416666666666669</v>
      </c>
      <c r="BW18" s="18">
        <v>0.6875</v>
      </c>
      <c r="BX18" s="15">
        <v>0.35416666666666669</v>
      </c>
      <c r="BY18" s="15">
        <v>0.58333333333333337</v>
      </c>
      <c r="BZ18" s="11">
        <f>SUM((BQ18-BP18)+(BS18-BR18)+(BU18-BT18)+(BW18-BV18)+(BY18-BX18))*24</f>
        <v>35.5</v>
      </c>
      <c r="CA18" s="30" t="s">
        <v>35</v>
      </c>
      <c r="CB18" s="14">
        <v>37</v>
      </c>
      <c r="CC18" s="16">
        <v>0.375</v>
      </c>
      <c r="CD18" s="16">
        <v>0.70833333333333337</v>
      </c>
      <c r="CE18" s="15">
        <v>0.33333333333333331</v>
      </c>
      <c r="CF18" s="15">
        <v>0.66666666666666663</v>
      </c>
      <c r="CG18" s="15">
        <v>0.33333333333333331</v>
      </c>
      <c r="CH18" s="15">
        <v>0.58333333333333337</v>
      </c>
      <c r="CI18" s="18">
        <v>0.35416666666666669</v>
      </c>
      <c r="CJ18" s="18">
        <v>0.6875</v>
      </c>
      <c r="CK18" s="15">
        <v>0.35416666666666669</v>
      </c>
      <c r="CL18" s="15">
        <v>0.66666666666666663</v>
      </c>
      <c r="CM18" s="11">
        <f>SUM((CD18-CC18)+(CF18-CE18)+(CH18-CG18)+(CJ18-CI18)+(CL18-CK18))*24</f>
        <v>37.5</v>
      </c>
      <c r="CN18" s="30" t="s">
        <v>35</v>
      </c>
      <c r="CO18" s="14">
        <v>37</v>
      </c>
      <c r="CP18" s="16">
        <v>0.375</v>
      </c>
      <c r="CQ18" s="16">
        <v>0.70833333333333337</v>
      </c>
      <c r="CR18" s="15">
        <v>0.33333333333333331</v>
      </c>
      <c r="CS18" s="15">
        <v>0.66666666666666663</v>
      </c>
      <c r="CT18" s="15">
        <v>0.33333333333333331</v>
      </c>
      <c r="CU18" s="15">
        <v>0.58333333333333337</v>
      </c>
      <c r="CV18" s="18">
        <v>0.35416666666666669</v>
      </c>
      <c r="CW18" s="18">
        <v>0.6875</v>
      </c>
      <c r="CX18" s="19">
        <v>0.35416666666666669</v>
      </c>
      <c r="CY18" s="15">
        <v>0.66666666666666663</v>
      </c>
      <c r="CZ18" s="11">
        <f>SUM((CQ18-CP18)+(CS18-CR18)+(CU18-CT18)+(CW18-CV18)+(CY18-CX18))*24</f>
        <v>37.5</v>
      </c>
      <c r="DA18" s="12"/>
      <c r="DB18" s="12"/>
      <c r="DC18" s="13">
        <f>SUM(+AM18+Z18+M18+AZ18+BM18+BZ18+CM18+CZ18)/8</f>
        <v>36.9375</v>
      </c>
      <c r="DD18" s="12">
        <f>SUM(DC18)*8-(CO18*8)</f>
        <v>-0.5</v>
      </c>
      <c r="DE18" s="13">
        <f>SUM(DA18:DB18)+DD18</f>
        <v>-0.5</v>
      </c>
      <c r="DF18" s="10"/>
    </row>
    <row r="19" spans="1:127" s="3" customFormat="1" ht="13.5" customHeight="1" x14ac:dyDescent="0.35">
      <c r="A19" s="25"/>
      <c r="B19" s="2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7"/>
      <c r="N19" s="25"/>
      <c r="O19" s="26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1"/>
      <c r="AA19" s="25"/>
      <c r="AB19" s="26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1"/>
      <c r="AN19" s="25"/>
      <c r="AO19" s="26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1"/>
      <c r="BA19" s="25"/>
      <c r="BB19" s="26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1"/>
      <c r="BN19" s="25"/>
      <c r="BO19" s="26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1"/>
      <c r="CA19" s="25"/>
      <c r="CB19" s="26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1"/>
      <c r="CN19" s="25"/>
      <c r="CO19" s="26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1"/>
      <c r="DA19" s="12"/>
      <c r="DB19" s="12"/>
      <c r="DC19" s="13"/>
      <c r="DD19" s="12"/>
      <c r="DE19" s="13"/>
    </row>
    <row r="20" spans="1:127" s="9" customFormat="1" ht="13" customHeight="1" x14ac:dyDescent="0.35">
      <c r="A20" s="30" t="s">
        <v>35</v>
      </c>
      <c r="B20" s="26">
        <v>22</v>
      </c>
      <c r="C20" s="15">
        <v>0.36458333333333331</v>
      </c>
      <c r="D20" s="19">
        <v>0.5625</v>
      </c>
      <c r="E20" s="15">
        <v>0.36458333333333331</v>
      </c>
      <c r="F20" s="15">
        <v>0.52083333333333337</v>
      </c>
      <c r="G20" s="15">
        <v>0.36458333333333331</v>
      </c>
      <c r="H20" s="36">
        <v>0.52083333333333337</v>
      </c>
      <c r="I20" s="15">
        <v>0.36458333333333331</v>
      </c>
      <c r="J20" s="19">
        <v>0.5625</v>
      </c>
      <c r="K20" s="15">
        <v>0.36458333333333331</v>
      </c>
      <c r="L20" s="15">
        <v>0.5625</v>
      </c>
      <c r="M20" s="17">
        <f>SUM((D20-C20)+(F20-E20)+(H20-G20)+(J20-I20)+(L20-K20))*24</f>
        <v>21.750000000000007</v>
      </c>
      <c r="N20" s="30" t="s">
        <v>35</v>
      </c>
      <c r="O20" s="26">
        <v>22</v>
      </c>
      <c r="P20" s="15">
        <v>0.36458333333333331</v>
      </c>
      <c r="Q20" s="19">
        <v>0.5625</v>
      </c>
      <c r="R20" s="15">
        <v>0.36458333333333331</v>
      </c>
      <c r="S20" s="15">
        <v>0.52083333333333337</v>
      </c>
      <c r="T20" s="15">
        <v>0.36458333333333331</v>
      </c>
      <c r="U20" s="36">
        <v>0.52083333333333337</v>
      </c>
      <c r="V20" s="15">
        <v>0.36458333333333331</v>
      </c>
      <c r="W20" s="19">
        <v>0.5625</v>
      </c>
      <c r="X20" s="15">
        <v>0.36458333333333331</v>
      </c>
      <c r="Y20" s="15">
        <v>0.5625</v>
      </c>
      <c r="Z20" s="11">
        <f>SUM((Q20-P20)+(S20-R20)+(U20-T20)+(W20-V20)+(Y20-X20))*24</f>
        <v>21.750000000000007</v>
      </c>
      <c r="AA20" s="30" t="s">
        <v>35</v>
      </c>
      <c r="AB20" s="26">
        <v>22</v>
      </c>
      <c r="AC20" s="15">
        <v>0.36458333333333331</v>
      </c>
      <c r="AD20" s="19">
        <v>0.5625</v>
      </c>
      <c r="AE20" s="15">
        <v>0.36458333333333331</v>
      </c>
      <c r="AF20" s="15">
        <v>0.52083333333333337</v>
      </c>
      <c r="AG20" s="15">
        <v>0.36458333333333331</v>
      </c>
      <c r="AH20" s="36">
        <v>0.52083333333333337</v>
      </c>
      <c r="AI20" s="15">
        <v>0.36458333333333331</v>
      </c>
      <c r="AJ20" s="19">
        <v>0.5625</v>
      </c>
      <c r="AK20" s="15">
        <v>0.36458333333333331</v>
      </c>
      <c r="AL20" s="15">
        <v>0.5625</v>
      </c>
      <c r="AM20" s="11">
        <f>SUM((AD20-AC20)+(AF20-AE20)+(AH20-AG20)+(AJ20-AI20)+(AL20-AK20))*24</f>
        <v>21.750000000000007</v>
      </c>
      <c r="AN20" s="30" t="s">
        <v>35</v>
      </c>
      <c r="AO20" s="26">
        <v>22</v>
      </c>
      <c r="AP20" s="15">
        <v>0.36458333333333331</v>
      </c>
      <c r="AQ20" s="19">
        <v>0.5625</v>
      </c>
      <c r="AR20" s="15">
        <v>0.36458333333333331</v>
      </c>
      <c r="AS20" s="15">
        <v>0.52083333333333337</v>
      </c>
      <c r="AT20" s="15">
        <v>0.36458333333333331</v>
      </c>
      <c r="AU20" s="36">
        <v>0.52083333333333337</v>
      </c>
      <c r="AV20" s="15">
        <v>0.36458333333333331</v>
      </c>
      <c r="AW20" s="19">
        <v>0.5625</v>
      </c>
      <c r="AX20" s="15">
        <v>0.36458333333333331</v>
      </c>
      <c r="AY20" s="15">
        <v>0.5625</v>
      </c>
      <c r="AZ20" s="11">
        <f>SUM((AQ20-AP20)+(AS20-AR20)+(AU20-AT20)+(AW20-AV20)+(AY20-AX20))*24</f>
        <v>21.750000000000007</v>
      </c>
      <c r="BA20" s="30" t="s">
        <v>35</v>
      </c>
      <c r="BB20" s="26">
        <v>22</v>
      </c>
      <c r="BC20" s="15">
        <v>0.36458333333333331</v>
      </c>
      <c r="BD20" s="19">
        <v>0.5625</v>
      </c>
      <c r="BE20" s="15">
        <v>0.36458333333333331</v>
      </c>
      <c r="BF20" s="15">
        <v>0.52083333333333337</v>
      </c>
      <c r="BG20" s="15">
        <v>0.36458333333333331</v>
      </c>
      <c r="BH20" s="36">
        <v>0.52083333333333337</v>
      </c>
      <c r="BI20" s="15">
        <v>0.36458333333333331</v>
      </c>
      <c r="BJ20" s="19">
        <v>0.5625</v>
      </c>
      <c r="BK20" s="15">
        <v>0.36458333333333331</v>
      </c>
      <c r="BL20" s="15">
        <v>0.5625</v>
      </c>
      <c r="BM20" s="11">
        <f>SUM((BD20-BC20)+(BF20-BE20)+(BH20-BG20)+(BJ20-BI20)+(BL20-BK20))*24</f>
        <v>21.750000000000007</v>
      </c>
      <c r="BN20" s="30" t="s">
        <v>35</v>
      </c>
      <c r="BO20" s="26">
        <v>22</v>
      </c>
      <c r="BP20" s="15">
        <v>0.36458333333333331</v>
      </c>
      <c r="BQ20" s="19">
        <v>0.5625</v>
      </c>
      <c r="BR20" s="15">
        <v>0.36458333333333331</v>
      </c>
      <c r="BS20" s="15">
        <v>0.52083333333333337</v>
      </c>
      <c r="BT20" s="15">
        <v>0.36458333333333331</v>
      </c>
      <c r="BU20" s="36">
        <v>0.52083333333333337</v>
      </c>
      <c r="BV20" s="15">
        <v>0.36458333333333331</v>
      </c>
      <c r="BW20" s="19">
        <v>0.5625</v>
      </c>
      <c r="BX20" s="15">
        <v>0.36458333333333331</v>
      </c>
      <c r="BY20" s="15">
        <v>0.5625</v>
      </c>
      <c r="BZ20" s="11">
        <f>SUM((BQ20-BP20)+(BS20-BR20)+(BU20-BT20)+(BW20-BV20)+(BY20-BX20))*24</f>
        <v>21.750000000000007</v>
      </c>
      <c r="CA20" s="30" t="s">
        <v>35</v>
      </c>
      <c r="CB20" s="26">
        <v>22</v>
      </c>
      <c r="CC20" s="15">
        <v>0.36458333333333331</v>
      </c>
      <c r="CD20" s="19">
        <v>0.5625</v>
      </c>
      <c r="CE20" s="15">
        <v>0.36458333333333331</v>
      </c>
      <c r="CF20" s="15">
        <v>0.52083333333333337</v>
      </c>
      <c r="CG20" s="15">
        <v>0.36458333333333331</v>
      </c>
      <c r="CH20" s="36">
        <v>0.52083333333333337</v>
      </c>
      <c r="CI20" s="15">
        <v>0.36458333333333331</v>
      </c>
      <c r="CJ20" s="19">
        <v>0.5625</v>
      </c>
      <c r="CK20" s="15">
        <v>0.36458333333333331</v>
      </c>
      <c r="CL20" s="15">
        <v>0.5625</v>
      </c>
      <c r="CM20" s="11">
        <f>SUM((CD20-CC20)+(CF20-CE20)+(CH20-CG20)+(CJ20-CI20)+(CL20-CK20))*24</f>
        <v>21.750000000000007</v>
      </c>
      <c r="CN20" s="30" t="s">
        <v>35</v>
      </c>
      <c r="CO20" s="26">
        <v>22</v>
      </c>
      <c r="CP20" s="15">
        <v>0.36458333333333331</v>
      </c>
      <c r="CQ20" s="19">
        <v>0.5625</v>
      </c>
      <c r="CR20" s="15">
        <v>0.36458333333333331</v>
      </c>
      <c r="CS20" s="15">
        <v>0.52083333333333337</v>
      </c>
      <c r="CT20" s="15">
        <v>0.36458333333333331</v>
      </c>
      <c r="CU20" s="36">
        <v>0.52083333333333337</v>
      </c>
      <c r="CV20" s="15">
        <v>0.36458333333333331</v>
      </c>
      <c r="CW20" s="19">
        <v>0.5625</v>
      </c>
      <c r="CX20" s="15">
        <v>0.36458333333333331</v>
      </c>
      <c r="CY20" s="15">
        <v>0.5625</v>
      </c>
      <c r="CZ20" s="11">
        <f>SUM((CQ20-CP20)+(CS20-CR20)+(CU20-CT20)+(CW20-CV20)+(CY20-CX20))*24</f>
        <v>21.750000000000007</v>
      </c>
      <c r="DA20" s="12"/>
      <c r="DB20" s="12"/>
      <c r="DC20" s="13">
        <f>SUM(+AM20+Z20+M20+AZ20+BM20+BZ20+CM20+CZ20)/8</f>
        <v>21.750000000000004</v>
      </c>
      <c r="DD20" s="12">
        <f>SUM(DC20)*8-(CO20*8)</f>
        <v>-1.9999999999999716</v>
      </c>
      <c r="DE20" s="13">
        <f>SUM(DA20:DB20)+DD20</f>
        <v>-1.9999999999999716</v>
      </c>
      <c r="DF20" s="10"/>
    </row>
    <row r="21" spans="1:127" s="3" customFormat="1" ht="13.5" customHeight="1" x14ac:dyDescent="0.35">
      <c r="A21" s="25"/>
      <c r="B21" s="26"/>
      <c r="C21" s="15"/>
      <c r="D21" s="19"/>
      <c r="E21" s="15"/>
      <c r="F21" s="15"/>
      <c r="G21" s="15"/>
      <c r="H21" s="15"/>
      <c r="I21" s="15"/>
      <c r="J21" s="19"/>
      <c r="K21" s="15"/>
      <c r="L21" s="15"/>
      <c r="M21" s="17"/>
      <c r="N21" s="25"/>
      <c r="O21" s="26"/>
      <c r="P21" s="19"/>
      <c r="Q21" s="19"/>
      <c r="R21" s="5"/>
      <c r="S21" s="5"/>
      <c r="T21" s="35"/>
      <c r="U21" s="35"/>
      <c r="V21" s="5"/>
      <c r="W21" s="5"/>
      <c r="X21" s="16"/>
      <c r="Y21" s="16"/>
      <c r="Z21" s="11"/>
      <c r="AA21" s="25"/>
      <c r="AB21" s="26"/>
      <c r="AC21" s="19"/>
      <c r="AD21" s="19"/>
      <c r="AE21" s="5"/>
      <c r="AF21" s="5"/>
      <c r="AG21" s="35"/>
      <c r="AH21" s="35"/>
      <c r="AI21" s="5"/>
      <c r="AJ21" s="5"/>
      <c r="AK21" s="16"/>
      <c r="AL21" s="16"/>
      <c r="AM21" s="11"/>
      <c r="AN21" s="25"/>
      <c r="AO21" s="26"/>
      <c r="AP21" s="19"/>
      <c r="AQ21" s="19"/>
      <c r="AR21" s="5"/>
      <c r="AS21" s="5"/>
      <c r="AT21" s="35"/>
      <c r="AU21" s="35"/>
      <c r="AV21" s="5"/>
      <c r="AW21" s="5"/>
      <c r="AX21" s="16"/>
      <c r="AY21" s="16"/>
      <c r="AZ21" s="11"/>
      <c r="BA21" s="25"/>
      <c r="BB21" s="26"/>
      <c r="BC21" s="19"/>
      <c r="BD21" s="19"/>
      <c r="BE21" s="5"/>
      <c r="BF21" s="5"/>
      <c r="BG21" s="35"/>
      <c r="BH21" s="35"/>
      <c r="BI21" s="5"/>
      <c r="BJ21" s="5"/>
      <c r="BK21" s="16"/>
      <c r="BL21" s="16"/>
      <c r="BM21" s="11"/>
      <c r="BN21" s="25"/>
      <c r="BO21" s="26"/>
      <c r="BP21" s="19"/>
      <c r="BQ21" s="19"/>
      <c r="BR21" s="5"/>
      <c r="BS21" s="5"/>
      <c r="BT21" s="35"/>
      <c r="BU21" s="35"/>
      <c r="BV21" s="5"/>
      <c r="BW21" s="5"/>
      <c r="BX21" s="16"/>
      <c r="BY21" s="16"/>
      <c r="BZ21" s="11"/>
      <c r="CA21" s="25"/>
      <c r="CB21" s="26"/>
      <c r="CC21" s="19"/>
      <c r="CD21" s="19"/>
      <c r="CE21" s="5"/>
      <c r="CF21" s="5"/>
      <c r="CG21" s="35"/>
      <c r="CH21" s="35"/>
      <c r="CI21" s="5"/>
      <c r="CJ21" s="5"/>
      <c r="CK21" s="16"/>
      <c r="CL21" s="16"/>
      <c r="CM21" s="11"/>
      <c r="CN21" s="25"/>
      <c r="CO21" s="26"/>
      <c r="CP21" s="19"/>
      <c r="CQ21" s="19"/>
      <c r="CR21" s="5"/>
      <c r="CS21" s="5"/>
      <c r="CT21" s="35"/>
      <c r="CU21" s="35"/>
      <c r="CV21" s="5"/>
      <c r="CW21" s="5"/>
      <c r="CX21" s="16"/>
      <c r="CY21" s="16"/>
      <c r="CZ21" s="11"/>
      <c r="DA21" s="12"/>
      <c r="DB21" s="12"/>
      <c r="DC21" s="13"/>
      <c r="DD21" s="12"/>
      <c r="DE21" s="13"/>
    </row>
    <row r="22" spans="1:127" s="1" customFormat="1" ht="13.5" customHeight="1" x14ac:dyDescent="0.35">
      <c r="A22" s="24" t="s">
        <v>14</v>
      </c>
      <c r="B22" s="24"/>
      <c r="C22" s="57"/>
      <c r="D22" s="58"/>
      <c r="E22" s="53" t="s">
        <v>31</v>
      </c>
      <c r="F22" s="54"/>
      <c r="G22" s="55"/>
      <c r="H22" s="56"/>
      <c r="I22" s="53" t="s">
        <v>17</v>
      </c>
      <c r="J22" s="54"/>
      <c r="K22" s="15"/>
      <c r="L22" s="15"/>
      <c r="M22" s="17"/>
      <c r="N22" s="24" t="s">
        <v>14</v>
      </c>
      <c r="O22" s="24"/>
      <c r="P22" s="57"/>
      <c r="Q22" s="58"/>
      <c r="R22" s="55"/>
      <c r="S22" s="56"/>
      <c r="T22" s="53" t="s">
        <v>15</v>
      </c>
      <c r="U22" s="54"/>
      <c r="V22" s="53" t="s">
        <v>17</v>
      </c>
      <c r="W22" s="54"/>
      <c r="X22" s="7"/>
      <c r="Y22" s="7"/>
      <c r="Z22" s="11"/>
      <c r="AA22" s="24" t="s">
        <v>14</v>
      </c>
      <c r="AB22" s="24"/>
      <c r="AC22" s="57"/>
      <c r="AD22" s="58"/>
      <c r="AE22" s="53" t="s">
        <v>31</v>
      </c>
      <c r="AF22" s="54"/>
      <c r="AG22" s="55"/>
      <c r="AH22" s="56"/>
      <c r="AI22" s="53" t="s">
        <v>17</v>
      </c>
      <c r="AJ22" s="54"/>
      <c r="AK22" s="15"/>
      <c r="AL22" s="15"/>
      <c r="AM22" s="17"/>
      <c r="AN22" s="24" t="s">
        <v>14</v>
      </c>
      <c r="AO22" s="24"/>
      <c r="AP22" s="57"/>
      <c r="AQ22" s="58"/>
      <c r="AR22" s="55"/>
      <c r="AS22" s="56"/>
      <c r="AT22" s="53" t="s">
        <v>15</v>
      </c>
      <c r="AU22" s="54"/>
      <c r="AV22" s="53" t="s">
        <v>17</v>
      </c>
      <c r="AW22" s="54"/>
      <c r="AX22" s="7"/>
      <c r="AY22" s="7"/>
      <c r="AZ22" s="11"/>
      <c r="BA22" s="24" t="s">
        <v>14</v>
      </c>
      <c r="BB22" s="24"/>
      <c r="BC22" s="57"/>
      <c r="BD22" s="58"/>
      <c r="BE22" s="53" t="s">
        <v>31</v>
      </c>
      <c r="BF22" s="54"/>
      <c r="BG22" s="55"/>
      <c r="BH22" s="56"/>
      <c r="BI22" s="53" t="s">
        <v>17</v>
      </c>
      <c r="BJ22" s="54"/>
      <c r="BK22" s="15"/>
      <c r="BL22" s="15"/>
      <c r="BM22" s="17"/>
      <c r="BN22" s="24" t="s">
        <v>14</v>
      </c>
      <c r="BO22" s="24"/>
      <c r="BP22" s="57"/>
      <c r="BQ22" s="58"/>
      <c r="BR22" s="55"/>
      <c r="BS22" s="56"/>
      <c r="BT22" s="53" t="s">
        <v>15</v>
      </c>
      <c r="BU22" s="54"/>
      <c r="BV22" s="53" t="s">
        <v>17</v>
      </c>
      <c r="BW22" s="54"/>
      <c r="BX22" s="7"/>
      <c r="BY22" s="7"/>
      <c r="BZ22" s="11"/>
      <c r="CA22" s="24" t="s">
        <v>14</v>
      </c>
      <c r="CB22" s="24"/>
      <c r="CC22" s="57"/>
      <c r="CD22" s="58"/>
      <c r="CE22" s="53" t="s">
        <v>31</v>
      </c>
      <c r="CF22" s="54"/>
      <c r="CG22" s="55"/>
      <c r="CH22" s="56"/>
      <c r="CI22" s="53" t="s">
        <v>17</v>
      </c>
      <c r="CJ22" s="54"/>
      <c r="CK22" s="15"/>
      <c r="CL22" s="15"/>
      <c r="CM22" s="17"/>
      <c r="CN22" s="24" t="s">
        <v>14</v>
      </c>
      <c r="CO22" s="24"/>
      <c r="CP22" s="57"/>
      <c r="CQ22" s="58"/>
      <c r="CR22" s="55"/>
      <c r="CS22" s="56"/>
      <c r="CT22" s="53" t="s">
        <v>15</v>
      </c>
      <c r="CU22" s="54"/>
      <c r="CV22" s="53" t="s">
        <v>17</v>
      </c>
      <c r="CW22" s="54"/>
      <c r="CX22" s="7"/>
      <c r="CY22" s="7"/>
      <c r="CZ22" s="11"/>
      <c r="DA22" s="12"/>
      <c r="DB22" s="12"/>
      <c r="DC22" s="13"/>
      <c r="DD22" s="12"/>
      <c r="DE22" s="13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</row>
    <row r="23" spans="1:127" s="8" customFormat="1" ht="13.5" customHeight="1" x14ac:dyDescent="0.35">
      <c r="A23" s="50" t="s">
        <v>16</v>
      </c>
      <c r="B23" s="50"/>
      <c r="C23" s="49" t="s">
        <v>5</v>
      </c>
      <c r="D23" s="49"/>
      <c r="E23" s="49" t="s">
        <v>6</v>
      </c>
      <c r="F23" s="49"/>
      <c r="G23" s="49" t="s">
        <v>7</v>
      </c>
      <c r="H23" s="49"/>
      <c r="I23" s="49" t="s">
        <v>8</v>
      </c>
      <c r="J23" s="49"/>
      <c r="K23" s="49" t="s">
        <v>9</v>
      </c>
      <c r="L23" s="49"/>
      <c r="M23" s="17"/>
      <c r="N23" s="50" t="s">
        <v>16</v>
      </c>
      <c r="O23" s="50"/>
      <c r="P23" s="49" t="s">
        <v>5</v>
      </c>
      <c r="Q23" s="49"/>
      <c r="R23" s="49" t="s">
        <v>6</v>
      </c>
      <c r="S23" s="49"/>
      <c r="T23" s="49" t="s">
        <v>7</v>
      </c>
      <c r="U23" s="49"/>
      <c r="V23" s="49" t="s">
        <v>8</v>
      </c>
      <c r="W23" s="49"/>
      <c r="X23" s="49" t="s">
        <v>10</v>
      </c>
      <c r="Y23" s="49"/>
      <c r="Z23" s="11"/>
      <c r="AA23" s="50" t="s">
        <v>16</v>
      </c>
      <c r="AB23" s="50"/>
      <c r="AC23" s="49" t="s">
        <v>5</v>
      </c>
      <c r="AD23" s="49"/>
      <c r="AE23" s="49" t="s">
        <v>6</v>
      </c>
      <c r="AF23" s="49"/>
      <c r="AG23" s="49" t="s">
        <v>7</v>
      </c>
      <c r="AH23" s="49"/>
      <c r="AI23" s="49" t="s">
        <v>8</v>
      </c>
      <c r="AJ23" s="49"/>
      <c r="AK23" s="49" t="s">
        <v>11</v>
      </c>
      <c r="AL23" s="49"/>
      <c r="AM23" s="11"/>
      <c r="AN23" s="50" t="s">
        <v>16</v>
      </c>
      <c r="AO23" s="50"/>
      <c r="AP23" s="49" t="s">
        <v>5</v>
      </c>
      <c r="AQ23" s="49"/>
      <c r="AR23" s="49" t="s">
        <v>6</v>
      </c>
      <c r="AS23" s="49"/>
      <c r="AT23" s="49" t="s">
        <v>7</v>
      </c>
      <c r="AU23" s="49"/>
      <c r="AV23" s="49" t="s">
        <v>8</v>
      </c>
      <c r="AW23" s="49"/>
      <c r="AX23" s="49" t="s">
        <v>12</v>
      </c>
      <c r="AY23" s="49"/>
      <c r="AZ23" s="11"/>
      <c r="BA23" s="50" t="s">
        <v>16</v>
      </c>
      <c r="BB23" s="50"/>
      <c r="BC23" s="49" t="s">
        <v>5</v>
      </c>
      <c r="BD23" s="49"/>
      <c r="BE23" s="49" t="s">
        <v>6</v>
      </c>
      <c r="BF23" s="49"/>
      <c r="BG23" s="49" t="s">
        <v>7</v>
      </c>
      <c r="BH23" s="49"/>
      <c r="BI23" s="49" t="s">
        <v>8</v>
      </c>
      <c r="BJ23" s="49"/>
      <c r="BK23" s="49" t="s">
        <v>9</v>
      </c>
      <c r="BL23" s="49"/>
      <c r="BM23" s="17"/>
      <c r="BN23" s="50" t="s">
        <v>16</v>
      </c>
      <c r="BO23" s="50"/>
      <c r="BP23" s="49" t="s">
        <v>5</v>
      </c>
      <c r="BQ23" s="49"/>
      <c r="BR23" s="49" t="s">
        <v>6</v>
      </c>
      <c r="BS23" s="49"/>
      <c r="BT23" s="49" t="s">
        <v>7</v>
      </c>
      <c r="BU23" s="49"/>
      <c r="BV23" s="49" t="s">
        <v>8</v>
      </c>
      <c r="BW23" s="49"/>
      <c r="BX23" s="49" t="s">
        <v>10</v>
      </c>
      <c r="BY23" s="49"/>
      <c r="BZ23" s="11"/>
      <c r="CA23" s="50" t="s">
        <v>16</v>
      </c>
      <c r="CB23" s="50"/>
      <c r="CC23" s="49" t="s">
        <v>5</v>
      </c>
      <c r="CD23" s="49"/>
      <c r="CE23" s="49" t="s">
        <v>6</v>
      </c>
      <c r="CF23" s="49"/>
      <c r="CG23" s="49" t="s">
        <v>7</v>
      </c>
      <c r="CH23" s="49"/>
      <c r="CI23" s="49" t="s">
        <v>8</v>
      </c>
      <c r="CJ23" s="49"/>
      <c r="CK23" s="49" t="s">
        <v>11</v>
      </c>
      <c r="CL23" s="49"/>
      <c r="CM23" s="11"/>
      <c r="CN23" s="50" t="s">
        <v>16</v>
      </c>
      <c r="CO23" s="50"/>
      <c r="CP23" s="49" t="s">
        <v>5</v>
      </c>
      <c r="CQ23" s="49"/>
      <c r="CR23" s="49" t="s">
        <v>6</v>
      </c>
      <c r="CS23" s="49"/>
      <c r="CT23" s="49" t="s">
        <v>7</v>
      </c>
      <c r="CU23" s="49"/>
      <c r="CV23" s="49" t="s">
        <v>8</v>
      </c>
      <c r="CW23" s="49"/>
      <c r="CX23" s="49" t="s">
        <v>12</v>
      </c>
      <c r="CY23" s="49"/>
      <c r="CZ23" s="11"/>
      <c r="DA23" s="12"/>
      <c r="DB23" s="12"/>
      <c r="DC23" s="13"/>
      <c r="DD23" s="12"/>
      <c r="DE23" s="1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</row>
    <row r="24" spans="1:127" s="9" customFormat="1" ht="13" customHeight="1" x14ac:dyDescent="0.35">
      <c r="A24" s="42" t="s">
        <v>34</v>
      </c>
      <c r="B24" s="26">
        <v>37</v>
      </c>
      <c r="C24" s="18">
        <v>0.35416666666666669</v>
      </c>
      <c r="D24" s="18">
        <v>0.6875</v>
      </c>
      <c r="E24" s="20">
        <v>0.3125</v>
      </c>
      <c r="F24" s="20">
        <v>0.5625</v>
      </c>
      <c r="G24" s="18">
        <v>0.35416666666666669</v>
      </c>
      <c r="H24" s="18">
        <v>0.6875</v>
      </c>
      <c r="I24" s="20">
        <v>0.28125</v>
      </c>
      <c r="J24" s="20">
        <v>0.58333333333333337</v>
      </c>
      <c r="K24" s="15">
        <v>0.33333333333333331</v>
      </c>
      <c r="L24" s="15">
        <v>0.625</v>
      </c>
      <c r="M24" s="17">
        <f t="shared" ref="M24" si="26">SUM((D24-C24)+(F24-E24)+(H24-G24)+(J24-I24)+(L24-K24))*24</f>
        <v>36.25</v>
      </c>
      <c r="N24" s="42" t="s">
        <v>34</v>
      </c>
      <c r="O24" s="26">
        <v>37</v>
      </c>
      <c r="P24" s="18">
        <v>0.35416666666666669</v>
      </c>
      <c r="Q24" s="18">
        <v>0.6875</v>
      </c>
      <c r="R24" s="44">
        <v>0.375</v>
      </c>
      <c r="S24" s="44">
        <v>0.625</v>
      </c>
      <c r="T24" s="18">
        <v>0.35416666666666669</v>
      </c>
      <c r="U24" s="18">
        <v>0.6875</v>
      </c>
      <c r="V24" s="20">
        <v>0.28125</v>
      </c>
      <c r="W24" s="20">
        <v>0.58333333333333337</v>
      </c>
      <c r="X24" s="18">
        <v>0.35416666666666669</v>
      </c>
      <c r="Y24" s="18">
        <v>0.6875</v>
      </c>
      <c r="Z24" s="11">
        <f t="shared" ref="Z24" si="27">SUM((Q24-P24)+(S24-R24)+(U24-T24)+(W24-V24)+(Y24-X24))*24</f>
        <v>37.25</v>
      </c>
      <c r="AA24" s="42" t="s">
        <v>34</v>
      </c>
      <c r="AB24" s="26">
        <v>37</v>
      </c>
      <c r="AC24" s="18">
        <v>0.35416666666666669</v>
      </c>
      <c r="AD24" s="18">
        <v>0.6875</v>
      </c>
      <c r="AE24" s="20">
        <v>0.3125</v>
      </c>
      <c r="AF24" s="20">
        <v>0.5625</v>
      </c>
      <c r="AG24" s="18">
        <v>0.35416666666666669</v>
      </c>
      <c r="AH24" s="18">
        <v>0.6875</v>
      </c>
      <c r="AI24" s="20">
        <v>0.28125</v>
      </c>
      <c r="AJ24" s="20">
        <v>0.58333333333333337</v>
      </c>
      <c r="AK24" s="20">
        <v>0.28125</v>
      </c>
      <c r="AL24" s="20">
        <v>0.54166666666666663</v>
      </c>
      <c r="AM24" s="11">
        <f t="shared" ref="AM24" si="28">SUM((AD24-AC24)+(AF24-AE24)+(AH24-AG24)+(AJ24-AI24)+(AL24-AK24))*24</f>
        <v>35.5</v>
      </c>
      <c r="AN24" s="42" t="s">
        <v>34</v>
      </c>
      <c r="AO24" s="26">
        <v>37</v>
      </c>
      <c r="AP24" s="18">
        <v>0.35416666666666669</v>
      </c>
      <c r="AQ24" s="18">
        <v>0.6875</v>
      </c>
      <c r="AR24" s="20">
        <v>0.3125</v>
      </c>
      <c r="AS24" s="20">
        <v>0.5625</v>
      </c>
      <c r="AT24" s="18">
        <v>0.35416666666666669</v>
      </c>
      <c r="AU24" s="18">
        <v>0.6875</v>
      </c>
      <c r="AV24" s="20">
        <v>0.28125</v>
      </c>
      <c r="AW24" s="20">
        <v>0.58333333333333337</v>
      </c>
      <c r="AX24" s="18">
        <v>0.375</v>
      </c>
      <c r="AY24" s="18">
        <v>0.6875</v>
      </c>
      <c r="AZ24" s="11">
        <f t="shared" ref="AZ24" si="29">SUM((AQ24-AP24)+(AS24-AR24)+(AU24-AT24)+(AW24-AV24)+(AY24-AX24))*24</f>
        <v>36.75</v>
      </c>
      <c r="BA24" s="42" t="s">
        <v>34</v>
      </c>
      <c r="BB24" s="26">
        <v>37</v>
      </c>
      <c r="BC24" s="18">
        <v>0.35416666666666669</v>
      </c>
      <c r="BD24" s="18">
        <v>0.6875</v>
      </c>
      <c r="BE24" s="20">
        <v>0.3125</v>
      </c>
      <c r="BF24" s="20">
        <v>0.5625</v>
      </c>
      <c r="BG24" s="18">
        <v>0.35416666666666669</v>
      </c>
      <c r="BH24" s="18">
        <v>0.6875</v>
      </c>
      <c r="BI24" s="20">
        <v>0.28125</v>
      </c>
      <c r="BJ24" s="20">
        <v>0.58333333333333337</v>
      </c>
      <c r="BK24" s="15">
        <v>0.33333333333333331</v>
      </c>
      <c r="BL24" s="15">
        <v>0.66666666666666663</v>
      </c>
      <c r="BM24" s="17">
        <f t="shared" ref="BM24" si="30">SUM((BD24-BC24)+(BF24-BE24)+(BH24-BG24)+(BJ24-BI24)+(BL24-BK24))*24</f>
        <v>37.25</v>
      </c>
      <c r="BN24" s="42" t="s">
        <v>34</v>
      </c>
      <c r="BO24" s="26">
        <v>37</v>
      </c>
      <c r="BP24" s="18">
        <v>0.35416666666666669</v>
      </c>
      <c r="BQ24" s="18">
        <v>0.6875</v>
      </c>
      <c r="BR24" s="20">
        <v>0.3125</v>
      </c>
      <c r="BS24" s="20">
        <v>0.5625</v>
      </c>
      <c r="BT24" s="18">
        <v>0.35416666666666669</v>
      </c>
      <c r="BU24" s="18">
        <v>0.6875</v>
      </c>
      <c r="BV24" s="20">
        <v>0.28125</v>
      </c>
      <c r="BW24" s="20">
        <v>0.58333333333333337</v>
      </c>
      <c r="BX24" s="18">
        <v>0.35416666666666669</v>
      </c>
      <c r="BY24" s="18">
        <v>0.6875</v>
      </c>
      <c r="BZ24" s="11">
        <f t="shared" ref="BZ24" si="31">SUM((BQ24-BP24)+(BS24-BR24)+(BU24-BT24)+(BW24-BV24)+(BY24-BX24))*24</f>
        <v>37.25</v>
      </c>
      <c r="CA24" s="42" t="s">
        <v>34</v>
      </c>
      <c r="CB24" s="26">
        <v>37</v>
      </c>
      <c r="CC24" s="18">
        <v>0.35416666666666669</v>
      </c>
      <c r="CD24" s="18">
        <v>0.6875</v>
      </c>
      <c r="CE24" s="20">
        <v>0.3125</v>
      </c>
      <c r="CF24" s="20">
        <v>0.5625</v>
      </c>
      <c r="CG24" s="18">
        <v>0.35416666666666669</v>
      </c>
      <c r="CH24" s="18">
        <v>0.6875</v>
      </c>
      <c r="CI24" s="20">
        <v>0.28125</v>
      </c>
      <c r="CJ24" s="20">
        <v>0.58333333333333337</v>
      </c>
      <c r="CK24" s="20">
        <v>0.28125</v>
      </c>
      <c r="CL24" s="20">
        <v>0.54166666666666663</v>
      </c>
      <c r="CM24" s="11">
        <f t="shared" ref="CM24" si="32">SUM((CD24-CC24)+(CF24-CE24)+(CH24-CG24)+(CJ24-CI24)+(CL24-CK24))*24</f>
        <v>35.5</v>
      </c>
      <c r="CN24" s="42" t="s">
        <v>34</v>
      </c>
      <c r="CO24" s="26">
        <v>37</v>
      </c>
      <c r="CP24" s="18">
        <v>0.35416666666666669</v>
      </c>
      <c r="CQ24" s="18">
        <v>0.6875</v>
      </c>
      <c r="CR24" s="20">
        <v>0.3125</v>
      </c>
      <c r="CS24" s="20">
        <v>0.5625</v>
      </c>
      <c r="CT24" s="18">
        <v>0.35416666666666669</v>
      </c>
      <c r="CU24" s="18">
        <v>0.6875</v>
      </c>
      <c r="CV24" s="20">
        <v>0.28125</v>
      </c>
      <c r="CW24" s="20">
        <v>0.58333333333333337</v>
      </c>
      <c r="CX24" s="18">
        <v>0.375</v>
      </c>
      <c r="CY24" s="18">
        <v>0.6875</v>
      </c>
      <c r="CZ24" s="11">
        <f t="shared" ref="CZ24" si="33">SUM((CQ24-CP24)+(CS24-CR24)+(CU24-CT24)+(CW24-CV24)+(CY24-CX24))*24</f>
        <v>36.75</v>
      </c>
      <c r="DA24" s="12">
        <v>0</v>
      </c>
      <c r="DB24" s="12"/>
      <c r="DC24" s="13">
        <f>SUM(+AM24+Z24+M24+AZ24+BM24+BZ24+CM24+CZ24)/8</f>
        <v>36.5625</v>
      </c>
      <c r="DD24" s="12">
        <f t="shared" ref="DD24" si="34">SUM(DC24)*8-(CO24*8)</f>
        <v>-3.5</v>
      </c>
      <c r="DE24" s="13">
        <f t="shared" ref="DE24" si="35">SUM(DA24:DB24)+DD24</f>
        <v>-3.5</v>
      </c>
      <c r="DF24" s="10"/>
    </row>
    <row r="25" spans="1:127" s="9" customFormat="1" ht="13" customHeight="1" x14ac:dyDescent="0.35">
      <c r="A25" s="25"/>
      <c r="B25" s="26"/>
      <c r="C25" s="20"/>
      <c r="D25" s="20"/>
      <c r="E25" s="16"/>
      <c r="F25" s="16"/>
      <c r="G25" s="46">
        <v>0.60416666666666663</v>
      </c>
      <c r="H25" s="46">
        <v>0.6875</v>
      </c>
      <c r="I25" s="20"/>
      <c r="J25" s="20"/>
      <c r="K25" s="16"/>
      <c r="L25" s="16"/>
      <c r="M25" s="17"/>
      <c r="N25" s="25"/>
      <c r="O25" s="26"/>
      <c r="P25" s="20"/>
      <c r="Q25" s="20"/>
      <c r="R25" s="47" t="s">
        <v>32</v>
      </c>
      <c r="S25" s="48"/>
      <c r="T25" s="15"/>
      <c r="U25" s="15"/>
      <c r="V25" s="20"/>
      <c r="W25" s="20"/>
      <c r="X25" s="15"/>
      <c r="Y25" s="15"/>
      <c r="Z25" s="11"/>
      <c r="AA25" s="25"/>
      <c r="AB25" s="26"/>
      <c r="AC25" s="46">
        <v>0.60416666666666663</v>
      </c>
      <c r="AD25" s="46">
        <v>0.6875</v>
      </c>
      <c r="AE25" s="16"/>
      <c r="AF25" s="16"/>
      <c r="AG25" s="15"/>
      <c r="AH25" s="15"/>
      <c r="AI25" s="20"/>
      <c r="AJ25" s="20"/>
      <c r="AK25" s="18"/>
      <c r="AL25" s="18"/>
      <c r="AM25" s="11"/>
      <c r="AN25" s="25"/>
      <c r="AO25" s="26"/>
      <c r="AP25" s="46">
        <v>0.60416666666666663</v>
      </c>
      <c r="AQ25" s="46">
        <v>0.6875</v>
      </c>
      <c r="AR25" s="16"/>
      <c r="AS25" s="16"/>
      <c r="AT25" s="15"/>
      <c r="AU25" s="15"/>
      <c r="AV25" s="20"/>
      <c r="AW25" s="20"/>
      <c r="AX25" s="20"/>
      <c r="AY25" s="20"/>
      <c r="AZ25" s="11"/>
      <c r="BA25" s="25"/>
      <c r="BB25" s="26"/>
      <c r="BC25" s="20"/>
      <c r="BD25" s="20"/>
      <c r="BE25" s="16"/>
      <c r="BF25" s="16"/>
      <c r="BG25" s="15"/>
      <c r="BH25" s="15"/>
      <c r="BI25" s="20"/>
      <c r="BJ25" s="20"/>
      <c r="BK25" s="16"/>
      <c r="BL25" s="16"/>
      <c r="BM25" s="17"/>
      <c r="BN25" s="25"/>
      <c r="BO25" s="26"/>
      <c r="BP25" s="20"/>
      <c r="BQ25" s="20"/>
      <c r="BR25" s="16"/>
      <c r="BS25" s="16"/>
      <c r="BT25" s="15"/>
      <c r="BU25" s="15"/>
      <c r="BV25" s="20"/>
      <c r="BW25" s="20"/>
      <c r="BX25" s="15"/>
      <c r="BY25" s="15"/>
      <c r="BZ25" s="11"/>
      <c r="CA25" s="25"/>
      <c r="CB25" s="26"/>
      <c r="CC25" s="20"/>
      <c r="CD25" s="20"/>
      <c r="CE25" s="16"/>
      <c r="CF25" s="16"/>
      <c r="CG25" s="15"/>
      <c r="CH25" s="15"/>
      <c r="CI25" s="20"/>
      <c r="CJ25" s="20"/>
      <c r="CK25" s="18"/>
      <c r="CL25" s="18"/>
      <c r="CM25" s="11"/>
      <c r="CN25" s="25"/>
      <c r="CO25" s="26"/>
      <c r="CP25" s="20"/>
      <c r="CQ25" s="20"/>
      <c r="CR25" s="16"/>
      <c r="CS25" s="16"/>
      <c r="CT25" s="15"/>
      <c r="CU25" s="15"/>
      <c r="CV25" s="20"/>
      <c r="CW25" s="20"/>
      <c r="CX25" s="20"/>
      <c r="CY25" s="20"/>
      <c r="CZ25" s="11"/>
      <c r="DA25" s="12"/>
      <c r="DB25" s="12"/>
      <c r="DC25" s="13"/>
      <c r="DD25" s="12"/>
      <c r="DE25" s="13"/>
      <c r="DF25" s="10"/>
    </row>
    <row r="26" spans="1:127" ht="13" customHeight="1" x14ac:dyDescent="0.35">
      <c r="A26" s="4" t="s">
        <v>34</v>
      </c>
      <c r="B26" s="26">
        <v>37</v>
      </c>
      <c r="C26" s="18">
        <v>0.39583333333333331</v>
      </c>
      <c r="D26" s="16">
        <v>0.70833333333333337</v>
      </c>
      <c r="E26" s="15">
        <v>0.35416666666666669</v>
      </c>
      <c r="F26" s="19">
        <v>0.66666666666666663</v>
      </c>
      <c r="G26" s="20">
        <v>0.28125</v>
      </c>
      <c r="H26" s="20">
        <v>0.54166666666666663</v>
      </c>
      <c r="I26" s="18">
        <v>0.35416666666666669</v>
      </c>
      <c r="J26" s="18">
        <v>0.6875</v>
      </c>
      <c r="K26" s="20">
        <v>0.28125</v>
      </c>
      <c r="L26" s="20">
        <v>0.54166666666666663</v>
      </c>
      <c r="M26" s="17">
        <f t="shared" ref="M26" si="36">SUM((D26-C26)+(F26-E26)+(H26-G26)+(J26-I26)+(L26-K26))*24</f>
        <v>35.5</v>
      </c>
      <c r="N26" s="4" t="s">
        <v>34</v>
      </c>
      <c r="O26" s="26">
        <v>37</v>
      </c>
      <c r="P26" s="18">
        <v>0.39583333333333331</v>
      </c>
      <c r="Q26" s="16">
        <v>0.70833333333333337</v>
      </c>
      <c r="R26" s="15">
        <v>0.35416666666666669</v>
      </c>
      <c r="S26" s="19">
        <v>0.66666666666666663</v>
      </c>
      <c r="T26" s="20">
        <v>0.28125</v>
      </c>
      <c r="U26" s="20">
        <v>0.54166666666666663</v>
      </c>
      <c r="V26" s="18">
        <v>0.35416666666666669</v>
      </c>
      <c r="W26" s="18">
        <v>0.6875</v>
      </c>
      <c r="X26" s="15">
        <v>0.375</v>
      </c>
      <c r="Y26" s="15">
        <v>0.66666666666666663</v>
      </c>
      <c r="Z26" s="11">
        <f t="shared" ref="Z26" si="37">SUM((Q26-P26)+(S26-R26)+(U26-T26)+(W26-V26)+(Y26-X26))*24</f>
        <v>36.25</v>
      </c>
      <c r="AA26" s="4" t="s">
        <v>34</v>
      </c>
      <c r="AB26" s="26">
        <v>37</v>
      </c>
      <c r="AC26" s="18">
        <v>0.39583333333333331</v>
      </c>
      <c r="AD26" s="16">
        <v>0.70833333333333337</v>
      </c>
      <c r="AE26" s="15">
        <v>0.35416666666666669</v>
      </c>
      <c r="AF26" s="19">
        <v>0.66666666666666663</v>
      </c>
      <c r="AG26" s="20">
        <v>0.28125</v>
      </c>
      <c r="AH26" s="20">
        <v>0.54166666666666663</v>
      </c>
      <c r="AI26" s="18">
        <v>0.35416666666666669</v>
      </c>
      <c r="AJ26" s="18">
        <v>0.6875</v>
      </c>
      <c r="AK26" s="18">
        <v>0.35416666666666669</v>
      </c>
      <c r="AL26" s="18">
        <v>0.6875</v>
      </c>
      <c r="AM26" s="11">
        <f t="shared" ref="AM26" si="38">SUM((AD26-AC26)+(AF26-AE26)+(AH26-AG26)+(AJ26-AI26)+(AL26-AK26))*24</f>
        <v>37.25</v>
      </c>
      <c r="AN26" s="4" t="s">
        <v>34</v>
      </c>
      <c r="AO26" s="26">
        <v>37</v>
      </c>
      <c r="AP26" s="18">
        <v>0.39583333333333331</v>
      </c>
      <c r="AQ26" s="16">
        <v>0.70833333333333337</v>
      </c>
      <c r="AR26" s="15">
        <v>0.35416666666666669</v>
      </c>
      <c r="AS26" s="19">
        <v>0.66666666666666663</v>
      </c>
      <c r="AT26" s="20">
        <v>0.28125</v>
      </c>
      <c r="AU26" s="20">
        <v>0.54166666666666663</v>
      </c>
      <c r="AV26" s="18">
        <v>0.35416666666666669</v>
      </c>
      <c r="AW26" s="18">
        <v>0.6875</v>
      </c>
      <c r="AX26" s="15">
        <v>0.33333333333333331</v>
      </c>
      <c r="AY26" s="15">
        <v>0.66666666666666663</v>
      </c>
      <c r="AZ26" s="11">
        <f t="shared" ref="AZ26" si="39">SUM((AQ26-AP26)+(AS26-AR26)+(AU26-AT26)+(AW26-AV26)+(AY26-AX26))*24</f>
        <v>37.25</v>
      </c>
      <c r="BA26" s="4" t="s">
        <v>34</v>
      </c>
      <c r="BB26" s="26">
        <v>37</v>
      </c>
      <c r="BC26" s="18">
        <v>0.39583333333333331</v>
      </c>
      <c r="BD26" s="16">
        <v>0.70833333333333337</v>
      </c>
      <c r="BE26" s="15">
        <v>0.35416666666666669</v>
      </c>
      <c r="BF26" s="19">
        <v>0.66666666666666663</v>
      </c>
      <c r="BG26" s="20">
        <v>0.28125</v>
      </c>
      <c r="BH26" s="20">
        <v>0.54166666666666663</v>
      </c>
      <c r="BI26" s="18">
        <v>0.35416666666666669</v>
      </c>
      <c r="BJ26" s="18">
        <v>0.6875</v>
      </c>
      <c r="BK26" s="20">
        <v>0.28125</v>
      </c>
      <c r="BL26" s="20">
        <v>0.54166666666666663</v>
      </c>
      <c r="BM26" s="17">
        <f t="shared" ref="BM26" si="40">SUM((BD26-BC26)+(BF26-BE26)+(BH26-BG26)+(BJ26-BI26)+(BL26-BK26))*24</f>
        <v>35.5</v>
      </c>
      <c r="BN26" s="4" t="s">
        <v>34</v>
      </c>
      <c r="BO26" s="26">
        <v>37</v>
      </c>
      <c r="BP26" s="18">
        <v>0.39583333333333331</v>
      </c>
      <c r="BQ26" s="16">
        <v>0.70833333333333337</v>
      </c>
      <c r="BR26" s="15">
        <v>0.35416666666666669</v>
      </c>
      <c r="BS26" s="19">
        <v>0.66666666666666663</v>
      </c>
      <c r="BT26" s="20">
        <v>0.28125</v>
      </c>
      <c r="BU26" s="20">
        <v>0.54166666666666663</v>
      </c>
      <c r="BV26" s="18">
        <v>0.35416666666666669</v>
      </c>
      <c r="BW26" s="18">
        <v>0.6875</v>
      </c>
      <c r="BX26" s="15">
        <v>0.375</v>
      </c>
      <c r="BY26" s="15">
        <v>0.66666666666666663</v>
      </c>
      <c r="BZ26" s="11">
        <f t="shared" ref="BZ26" si="41">SUM((BQ26-BP26)+(BS26-BR26)+(BU26-BT26)+(BW26-BV26)+(BY26-BX26))*24</f>
        <v>36.25</v>
      </c>
      <c r="CA26" s="4" t="s">
        <v>34</v>
      </c>
      <c r="CB26" s="26">
        <v>37</v>
      </c>
      <c r="CC26" s="18">
        <v>0.39583333333333331</v>
      </c>
      <c r="CD26" s="16">
        <v>0.70833333333333337</v>
      </c>
      <c r="CE26" s="15">
        <v>0.35416666666666669</v>
      </c>
      <c r="CF26" s="19">
        <v>0.66666666666666663</v>
      </c>
      <c r="CG26" s="20">
        <v>0.28125</v>
      </c>
      <c r="CH26" s="20">
        <v>0.54166666666666663</v>
      </c>
      <c r="CI26" s="18">
        <v>0.35416666666666669</v>
      </c>
      <c r="CJ26" s="18">
        <v>0.6875</v>
      </c>
      <c r="CK26" s="18">
        <v>0.35416666666666669</v>
      </c>
      <c r="CL26" s="18">
        <v>0.6875</v>
      </c>
      <c r="CM26" s="11">
        <f t="shared" ref="CM26" si="42">SUM((CD26-CC26)+(CF26-CE26)+(CH26-CG26)+(CJ26-CI26)+(CL26-CK26))*24</f>
        <v>37.25</v>
      </c>
      <c r="CN26" s="4" t="s">
        <v>34</v>
      </c>
      <c r="CO26" s="26">
        <v>37</v>
      </c>
      <c r="CP26" s="18">
        <v>0.39583333333333331</v>
      </c>
      <c r="CQ26" s="16">
        <v>0.70833333333333337</v>
      </c>
      <c r="CR26" s="15">
        <v>0.35416666666666669</v>
      </c>
      <c r="CS26" s="19">
        <v>0.66666666666666663</v>
      </c>
      <c r="CT26" s="20">
        <v>0.28125</v>
      </c>
      <c r="CU26" s="20">
        <v>0.54166666666666663</v>
      </c>
      <c r="CV26" s="18">
        <v>0.35416666666666669</v>
      </c>
      <c r="CW26" s="18">
        <v>0.6875</v>
      </c>
      <c r="CX26" s="15">
        <v>0.33333333333333331</v>
      </c>
      <c r="CY26" s="15">
        <v>0.66666666666666663</v>
      </c>
      <c r="CZ26" s="11">
        <f t="shared" ref="CZ26" si="43">SUM((CQ26-CP26)+(CS26-CR26)+(CU26-CT26)+(CW26-CV26)+(CY26-CX26))*24</f>
        <v>37.25</v>
      </c>
      <c r="DA26" s="12">
        <v>0</v>
      </c>
      <c r="DB26" s="12"/>
      <c r="DC26" s="13">
        <f t="shared" ref="DC26" si="44">SUM(+AM26+Z26+M26+AZ26+BM26+BZ26+CM26+CZ26)/8</f>
        <v>36.5625</v>
      </c>
      <c r="DD26" s="12">
        <f t="shared" ref="DD26" si="45">SUM(DC26)*8-(CO26*8)</f>
        <v>-3.5</v>
      </c>
      <c r="DE26" s="13">
        <f t="shared" ref="DE26" si="46">SUM(DA26:DB26)+DD26</f>
        <v>-3.5</v>
      </c>
      <c r="DF26" s="10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</row>
    <row r="27" spans="1:127" s="9" customFormat="1" ht="13" customHeight="1" x14ac:dyDescent="0.35">
      <c r="A27" s="25"/>
      <c r="B27" s="26"/>
      <c r="C27" s="20"/>
      <c r="D27" s="20"/>
      <c r="E27" s="16"/>
      <c r="F27" s="16"/>
      <c r="G27" s="15"/>
      <c r="H27" s="15"/>
      <c r="I27" s="20"/>
      <c r="J27" s="20"/>
      <c r="K27" s="16"/>
      <c r="L27" s="16"/>
      <c r="M27" s="17"/>
      <c r="N27" s="25"/>
      <c r="O27" s="26"/>
      <c r="P27" s="20"/>
      <c r="Q27" s="20"/>
      <c r="R27" s="16"/>
      <c r="S27" s="16"/>
      <c r="T27" s="15"/>
      <c r="U27" s="15"/>
      <c r="V27" s="20"/>
      <c r="W27" s="20"/>
      <c r="X27" s="15"/>
      <c r="Y27" s="15"/>
      <c r="Z27" s="11"/>
      <c r="AA27" s="25"/>
      <c r="AB27" s="26"/>
      <c r="AC27" s="20"/>
      <c r="AD27" s="20"/>
      <c r="AE27" s="16"/>
      <c r="AF27" s="16"/>
      <c r="AG27" s="15"/>
      <c r="AH27" s="15"/>
      <c r="AI27" s="20"/>
      <c r="AJ27" s="20"/>
      <c r="AK27" s="18"/>
      <c r="AL27" s="18"/>
      <c r="AM27" s="11"/>
      <c r="AN27" s="25"/>
      <c r="AO27" s="26"/>
      <c r="AP27" s="20"/>
      <c r="AQ27" s="20"/>
      <c r="AR27" s="16"/>
      <c r="AS27" s="16"/>
      <c r="AT27" s="15"/>
      <c r="AU27" s="15"/>
      <c r="AV27" s="20"/>
      <c r="AW27" s="20"/>
      <c r="AX27" s="20"/>
      <c r="AY27" s="20"/>
      <c r="AZ27" s="11"/>
      <c r="BA27" s="25"/>
      <c r="BB27" s="26"/>
      <c r="BC27" s="20"/>
      <c r="BD27" s="20"/>
      <c r="BE27" s="16"/>
      <c r="BF27" s="16"/>
      <c r="BG27" s="15"/>
      <c r="BH27" s="15"/>
      <c r="BI27" s="20"/>
      <c r="BJ27" s="20"/>
      <c r="BK27" s="16"/>
      <c r="BL27" s="16"/>
      <c r="BM27" s="17"/>
      <c r="BN27" s="25"/>
      <c r="BO27" s="26"/>
      <c r="BP27" s="20"/>
      <c r="BQ27" s="20"/>
      <c r="BR27" s="16"/>
      <c r="BS27" s="16"/>
      <c r="BT27" s="15"/>
      <c r="BU27" s="15"/>
      <c r="BV27" s="20"/>
      <c r="BW27" s="20"/>
      <c r="BX27" s="15"/>
      <c r="BY27" s="15"/>
      <c r="BZ27" s="11"/>
      <c r="CA27" s="25"/>
      <c r="CB27" s="26"/>
      <c r="CC27" s="20"/>
      <c r="CD27" s="20"/>
      <c r="CE27" s="16"/>
      <c r="CF27" s="16"/>
      <c r="CG27" s="15"/>
      <c r="CH27" s="15"/>
      <c r="CI27" s="20"/>
      <c r="CJ27" s="20"/>
      <c r="CK27" s="18"/>
      <c r="CL27" s="18"/>
      <c r="CM27" s="11"/>
      <c r="CN27" s="25"/>
      <c r="CO27" s="26"/>
      <c r="CP27" s="20"/>
      <c r="CQ27" s="20"/>
      <c r="CR27" s="16"/>
      <c r="CS27" s="16"/>
      <c r="CT27" s="15"/>
      <c r="CU27" s="15"/>
      <c r="CV27" s="20"/>
      <c r="CW27" s="20"/>
      <c r="CX27" s="20"/>
      <c r="CY27" s="20"/>
      <c r="CZ27" s="11"/>
      <c r="DA27" s="12"/>
      <c r="DB27" s="12"/>
      <c r="DC27" s="13"/>
      <c r="DD27" s="12"/>
      <c r="DE27" s="13"/>
      <c r="DF27" s="10"/>
    </row>
    <row r="28" spans="1:127" s="9" customFormat="1" ht="13" customHeight="1" x14ac:dyDescent="0.35">
      <c r="A28" s="42" t="s">
        <v>34</v>
      </c>
      <c r="B28" s="26">
        <v>37</v>
      </c>
      <c r="C28" s="20">
        <v>0.3125</v>
      </c>
      <c r="D28" s="20">
        <v>0.58333333333333337</v>
      </c>
      <c r="E28" s="18">
        <v>0.39583333333333331</v>
      </c>
      <c r="F28" s="18">
        <v>0.70833333333333337</v>
      </c>
      <c r="G28" s="29">
        <v>0.33333333333333331</v>
      </c>
      <c r="H28" s="15">
        <v>0.66666666666666663</v>
      </c>
      <c r="I28" s="15">
        <v>0.33333333333333331</v>
      </c>
      <c r="J28" s="15">
        <v>0.65625</v>
      </c>
      <c r="K28" s="18">
        <v>0.375</v>
      </c>
      <c r="L28" s="18">
        <v>0.6875</v>
      </c>
      <c r="M28" s="17">
        <f t="shared" ref="M28:M30" si="47">SUM((D28-C28)+(F28-E28)+(H28-G28)+(J28-I28)+(L28-K28))*24</f>
        <v>37.25</v>
      </c>
      <c r="N28" s="42" t="s">
        <v>34</v>
      </c>
      <c r="O28" s="26">
        <v>37</v>
      </c>
      <c r="P28" s="20">
        <v>0.3125</v>
      </c>
      <c r="Q28" s="20">
        <v>0.58333333333333337</v>
      </c>
      <c r="R28" s="18">
        <v>0.39583333333333331</v>
      </c>
      <c r="S28" s="18">
        <v>0.70833333333333337</v>
      </c>
      <c r="T28" s="29">
        <v>0.33333333333333331</v>
      </c>
      <c r="U28" s="15">
        <v>0.66666666666666663</v>
      </c>
      <c r="V28" s="15">
        <v>0.33333333333333331</v>
      </c>
      <c r="W28" s="15">
        <v>0.65625</v>
      </c>
      <c r="X28" s="20">
        <v>0.28125</v>
      </c>
      <c r="Y28" s="20">
        <v>0.54166666666666663</v>
      </c>
      <c r="Z28" s="17">
        <f t="shared" ref="Z28" si="48">SUM((Q28-P28)+(S28-R28)+(U28-T28)+(W28-V28)+(Y28-X28))*24</f>
        <v>36</v>
      </c>
      <c r="AA28" s="42" t="s">
        <v>34</v>
      </c>
      <c r="AB28" s="26">
        <v>37</v>
      </c>
      <c r="AC28" s="20">
        <v>0.3125</v>
      </c>
      <c r="AD28" s="20">
        <v>0.58333333333333337</v>
      </c>
      <c r="AE28" s="18">
        <v>0.39583333333333331</v>
      </c>
      <c r="AF28" s="18">
        <v>0.70833333333333337</v>
      </c>
      <c r="AG28" s="29">
        <v>0.33333333333333331</v>
      </c>
      <c r="AH28" s="15">
        <v>0.66666666666666663</v>
      </c>
      <c r="AI28" s="15">
        <v>0.33333333333333331</v>
      </c>
      <c r="AJ28" s="15">
        <v>0.65625</v>
      </c>
      <c r="AK28" s="18">
        <v>0.375</v>
      </c>
      <c r="AL28" s="18">
        <v>0.6875</v>
      </c>
      <c r="AM28" s="17">
        <f t="shared" ref="AM28" si="49">SUM((AD28-AC28)+(AF28-AE28)+(AH28-AG28)+(AJ28-AI28)+(AL28-AK28))*24</f>
        <v>37.25</v>
      </c>
      <c r="AN28" s="42" t="s">
        <v>34</v>
      </c>
      <c r="AO28" s="26">
        <v>37</v>
      </c>
      <c r="AP28" s="20">
        <v>0.3125</v>
      </c>
      <c r="AQ28" s="20">
        <v>0.58333333333333337</v>
      </c>
      <c r="AR28" s="18">
        <v>0.39583333333333331</v>
      </c>
      <c r="AS28" s="18">
        <v>0.70833333333333337</v>
      </c>
      <c r="AT28" s="44">
        <v>0.375</v>
      </c>
      <c r="AU28" s="44">
        <v>0.625</v>
      </c>
      <c r="AV28" s="15">
        <v>0.33333333333333331</v>
      </c>
      <c r="AW28" s="15">
        <v>0.65625</v>
      </c>
      <c r="AX28" s="20">
        <v>0.28125</v>
      </c>
      <c r="AY28" s="20">
        <v>0.58333333333333337</v>
      </c>
      <c r="AZ28" s="17">
        <f t="shared" ref="AZ28" si="50">SUM((AQ28-AP28)+(AS28-AR28)+(AU28-AT28)+(AW28-AV28)+(AY28-AX28))*24</f>
        <v>35</v>
      </c>
      <c r="BA28" s="42" t="s">
        <v>34</v>
      </c>
      <c r="BB28" s="26">
        <v>37</v>
      </c>
      <c r="BC28" s="20">
        <v>0.3125</v>
      </c>
      <c r="BD28" s="20">
        <v>0.58333333333333337</v>
      </c>
      <c r="BE28" s="18">
        <v>0.39583333333333331</v>
      </c>
      <c r="BF28" s="18">
        <v>0.70833333333333337</v>
      </c>
      <c r="BG28" s="29">
        <v>0.33333333333333331</v>
      </c>
      <c r="BH28" s="15">
        <v>0.66666666666666663</v>
      </c>
      <c r="BI28" s="15">
        <v>0.33333333333333331</v>
      </c>
      <c r="BJ28" s="15">
        <v>0.65625</v>
      </c>
      <c r="BK28" s="18">
        <v>0.375</v>
      </c>
      <c r="BL28" s="18">
        <v>0.6875</v>
      </c>
      <c r="BM28" s="17">
        <f t="shared" ref="BM28" si="51">SUM((BD28-BC28)+(BF28-BE28)+(BH28-BG28)+(BJ28-BI28)+(BL28-BK28))*24</f>
        <v>37.25</v>
      </c>
      <c r="BN28" s="42" t="s">
        <v>34</v>
      </c>
      <c r="BO28" s="26">
        <v>37</v>
      </c>
      <c r="BP28" s="20">
        <v>0.3125</v>
      </c>
      <c r="BQ28" s="20">
        <v>0.58333333333333337</v>
      </c>
      <c r="BR28" s="18">
        <v>0.39583333333333331</v>
      </c>
      <c r="BS28" s="18">
        <v>0.70833333333333337</v>
      </c>
      <c r="BT28" s="29">
        <v>0.33333333333333331</v>
      </c>
      <c r="BU28" s="15">
        <v>0.66666666666666663</v>
      </c>
      <c r="BV28" s="15">
        <v>0.33333333333333331</v>
      </c>
      <c r="BW28" s="15">
        <v>0.65625</v>
      </c>
      <c r="BX28" s="20">
        <v>0.28125</v>
      </c>
      <c r="BY28" s="20">
        <v>0.54166666666666663</v>
      </c>
      <c r="BZ28" s="17">
        <f t="shared" ref="BZ28" si="52">SUM((BQ28-BP28)+(BS28-BR28)+(BU28-BT28)+(BW28-BV28)+(BY28-BX28))*24</f>
        <v>36</v>
      </c>
      <c r="CA28" s="42" t="s">
        <v>34</v>
      </c>
      <c r="CB28" s="26">
        <v>37</v>
      </c>
      <c r="CC28" s="20">
        <v>0.3125</v>
      </c>
      <c r="CD28" s="20">
        <v>0.58333333333333337</v>
      </c>
      <c r="CE28" s="18">
        <v>0.39583333333333331</v>
      </c>
      <c r="CF28" s="18">
        <v>0.70833333333333337</v>
      </c>
      <c r="CG28" s="29">
        <v>0.33333333333333331</v>
      </c>
      <c r="CH28" s="15">
        <v>0.66666666666666663</v>
      </c>
      <c r="CI28" s="15">
        <v>0.33333333333333331</v>
      </c>
      <c r="CJ28" s="15">
        <v>0.65625</v>
      </c>
      <c r="CK28" s="18">
        <v>0.375</v>
      </c>
      <c r="CL28" s="18">
        <v>0.6875</v>
      </c>
      <c r="CM28" s="17">
        <f t="shared" ref="CM28" si="53">SUM((CD28-CC28)+(CF28-CE28)+(CH28-CG28)+(CJ28-CI28)+(CL28-CK28))*24</f>
        <v>37.25</v>
      </c>
      <c r="CN28" s="42" t="s">
        <v>34</v>
      </c>
      <c r="CO28" s="26">
        <v>37</v>
      </c>
      <c r="CP28" s="20">
        <v>0.3125</v>
      </c>
      <c r="CQ28" s="20">
        <v>0.58333333333333337</v>
      </c>
      <c r="CR28" s="18">
        <v>0.39583333333333331</v>
      </c>
      <c r="CS28" s="18">
        <v>0.70833333333333337</v>
      </c>
      <c r="CT28" s="29">
        <v>0.33333333333333331</v>
      </c>
      <c r="CU28" s="15">
        <v>0.66666666666666663</v>
      </c>
      <c r="CV28" s="15">
        <v>0.33333333333333331</v>
      </c>
      <c r="CW28" s="15">
        <v>0.65625</v>
      </c>
      <c r="CX28" s="20">
        <v>0.28125</v>
      </c>
      <c r="CY28" s="20">
        <v>0.58333333333333337</v>
      </c>
      <c r="CZ28" s="17">
        <f t="shared" ref="CZ28" si="54">SUM((CQ28-CP28)+(CS28-CR28)+(CU28-CT28)+(CW28-CV28)+(CY28-CX28))*24</f>
        <v>37.000000000000007</v>
      </c>
      <c r="DA28" s="12">
        <v>0</v>
      </c>
      <c r="DB28" s="12"/>
      <c r="DC28" s="13">
        <f t="shared" ref="DC28" si="55">SUM(+AM28+Z28+M28+AZ28+BM28+BZ28+CM28+CZ28)/8</f>
        <v>36.625</v>
      </c>
      <c r="DD28" s="12">
        <f t="shared" ref="DD28" si="56">SUM(DC28)*8-(CO28*8)</f>
        <v>-3</v>
      </c>
      <c r="DE28" s="13">
        <f>SUM(DA28:DB28)+DD28</f>
        <v>-3</v>
      </c>
      <c r="DF28" s="10"/>
    </row>
    <row r="29" spans="1:127" s="9" customFormat="1" ht="13" customHeight="1" x14ac:dyDescent="0.35">
      <c r="A29" s="25"/>
      <c r="B29" s="26"/>
      <c r="C29" s="46">
        <v>0.5</v>
      </c>
      <c r="D29" s="46">
        <v>0.58333333333333337</v>
      </c>
      <c r="E29" s="20"/>
      <c r="F29" s="20"/>
      <c r="G29" s="15"/>
      <c r="H29" s="15"/>
      <c r="I29" s="20"/>
      <c r="J29" s="20"/>
      <c r="K29" s="15"/>
      <c r="L29" s="15"/>
      <c r="M29" s="17"/>
      <c r="N29" s="25"/>
      <c r="O29" s="26"/>
      <c r="P29" s="18"/>
      <c r="Q29" s="18"/>
      <c r="R29" s="20"/>
      <c r="S29" s="20"/>
      <c r="T29" s="15"/>
      <c r="U29" s="15"/>
      <c r="V29" s="20"/>
      <c r="W29" s="20"/>
      <c r="X29" s="18"/>
      <c r="Y29" s="18"/>
      <c r="Z29" s="11"/>
      <c r="AA29" s="25"/>
      <c r="AB29" s="26"/>
      <c r="AC29" s="18"/>
      <c r="AD29" s="18"/>
      <c r="AE29" s="20"/>
      <c r="AF29" s="20"/>
      <c r="AG29" s="46">
        <v>0.58333333333333337</v>
      </c>
      <c r="AH29" s="46">
        <v>0.66666666666666663</v>
      </c>
      <c r="AI29" s="20"/>
      <c r="AJ29" s="20"/>
      <c r="AK29" s="20"/>
      <c r="AL29" s="20"/>
      <c r="AM29" s="11"/>
      <c r="AN29" s="25"/>
      <c r="AO29" s="26"/>
      <c r="AP29" s="18"/>
      <c r="AQ29" s="18"/>
      <c r="AR29" s="20"/>
      <c r="AS29" s="20"/>
      <c r="AT29" s="47" t="s">
        <v>33</v>
      </c>
      <c r="AU29" s="48"/>
      <c r="AV29" s="20"/>
      <c r="AW29" s="20"/>
      <c r="AX29" s="15"/>
      <c r="AY29" s="15"/>
      <c r="AZ29" s="11"/>
      <c r="BA29" s="25"/>
      <c r="BB29" s="26"/>
      <c r="BC29" s="18"/>
      <c r="BD29" s="18"/>
      <c r="BE29" s="20"/>
      <c r="BF29" s="20"/>
      <c r="BG29" s="15"/>
      <c r="BH29" s="15"/>
      <c r="BI29" s="20"/>
      <c r="BJ29" s="20"/>
      <c r="BK29" s="15"/>
      <c r="BL29" s="15"/>
      <c r="BM29" s="17"/>
      <c r="BN29" s="25"/>
      <c r="BO29" s="26"/>
      <c r="BP29" s="18"/>
      <c r="BQ29" s="18"/>
      <c r="BR29" s="20"/>
      <c r="BS29" s="20"/>
      <c r="BT29" s="15"/>
      <c r="BU29" s="15"/>
      <c r="BV29" s="20"/>
      <c r="BW29" s="20"/>
      <c r="BX29" s="18"/>
      <c r="BY29" s="18"/>
      <c r="BZ29" s="11"/>
      <c r="CA29" s="25"/>
      <c r="CB29" s="26"/>
      <c r="CC29" s="18"/>
      <c r="CD29" s="18"/>
      <c r="CE29" s="20"/>
      <c r="CF29" s="20"/>
      <c r="CG29" s="15"/>
      <c r="CH29" s="15"/>
      <c r="CI29" s="20"/>
      <c r="CJ29" s="20"/>
      <c r="CK29" s="20"/>
      <c r="CL29" s="20"/>
      <c r="CM29" s="11"/>
      <c r="CN29" s="25"/>
      <c r="CO29" s="26"/>
      <c r="CP29" s="18"/>
      <c r="CQ29" s="18"/>
      <c r="CR29" s="20"/>
      <c r="CS29" s="20"/>
      <c r="CT29" s="15"/>
      <c r="CU29" s="15"/>
      <c r="CV29" s="20"/>
      <c r="CW29" s="20"/>
      <c r="CX29" s="15"/>
      <c r="CY29" s="15"/>
      <c r="CZ29" s="11"/>
      <c r="DA29" s="12"/>
      <c r="DB29" s="12"/>
      <c r="DC29" s="13"/>
      <c r="DD29" s="12"/>
      <c r="DE29" s="13"/>
      <c r="DF29" s="10"/>
    </row>
    <row r="30" spans="1:127" s="9" customFormat="1" ht="13" customHeight="1" x14ac:dyDescent="0.35">
      <c r="A30" s="4" t="s">
        <v>34</v>
      </c>
      <c r="B30" s="14">
        <v>35</v>
      </c>
      <c r="C30" s="15">
        <v>0.33333333333333331</v>
      </c>
      <c r="D30" s="15">
        <v>0.625</v>
      </c>
      <c r="E30" s="20">
        <v>0.28125</v>
      </c>
      <c r="F30" s="20">
        <v>0.52083333333333337</v>
      </c>
      <c r="G30" s="18">
        <v>0.39583333333333331</v>
      </c>
      <c r="H30" s="18">
        <v>0.70833333333333337</v>
      </c>
      <c r="I30" s="29">
        <v>0.35416666666666669</v>
      </c>
      <c r="J30" s="15">
        <v>0.66666666666666663</v>
      </c>
      <c r="K30" s="16">
        <v>0.35416666666666669</v>
      </c>
      <c r="L30" s="16">
        <v>0.6875</v>
      </c>
      <c r="M30" s="17">
        <f t="shared" si="47"/>
        <v>35.75</v>
      </c>
      <c r="N30" s="4" t="s">
        <v>34</v>
      </c>
      <c r="O30" s="14">
        <v>35</v>
      </c>
      <c r="P30" s="15">
        <v>0.33333333333333331</v>
      </c>
      <c r="Q30" s="15">
        <v>0.625</v>
      </c>
      <c r="R30" s="20">
        <v>0.28125</v>
      </c>
      <c r="S30" s="20">
        <v>0.52083333333333337</v>
      </c>
      <c r="T30" s="18">
        <v>0.39583333333333331</v>
      </c>
      <c r="U30" s="18">
        <v>0.70833333333333337</v>
      </c>
      <c r="V30" s="29">
        <v>0.35416666666666669</v>
      </c>
      <c r="W30" s="15">
        <v>0.66666666666666663</v>
      </c>
      <c r="X30" s="15">
        <v>0.33333333333333331</v>
      </c>
      <c r="Y30" s="15">
        <v>0.625</v>
      </c>
      <c r="Z30" s="17">
        <f t="shared" ref="Z30" si="57">SUM((Q30-P30)+(S30-R30)+(U30-T30)+(W30-V30)+(Y30-X30))*24</f>
        <v>34.75</v>
      </c>
      <c r="AA30" s="4" t="s">
        <v>34</v>
      </c>
      <c r="AB30" s="14">
        <v>35</v>
      </c>
      <c r="AC30" s="15">
        <v>0.33333333333333331</v>
      </c>
      <c r="AD30" s="15">
        <v>0.625</v>
      </c>
      <c r="AE30" s="20">
        <v>0.28125</v>
      </c>
      <c r="AF30" s="20">
        <v>0.52083333333333337</v>
      </c>
      <c r="AG30" s="18">
        <v>0.39583333333333331</v>
      </c>
      <c r="AH30" s="18">
        <v>0.70833333333333337</v>
      </c>
      <c r="AI30" s="29">
        <v>0.35416666666666669</v>
      </c>
      <c r="AJ30" s="15">
        <v>0.66666666666666663</v>
      </c>
      <c r="AK30" s="15">
        <v>0.35416666666666669</v>
      </c>
      <c r="AL30" s="15">
        <v>0.66666666666666663</v>
      </c>
      <c r="AM30" s="17">
        <f t="shared" ref="AM30" si="58">SUM((AD30-AC30)+(AF30-AE30)+(AH30-AG30)+(AJ30-AI30)+(AL30-AK30))*24</f>
        <v>35.25</v>
      </c>
      <c r="AN30" s="4" t="s">
        <v>34</v>
      </c>
      <c r="AO30" s="14">
        <v>35</v>
      </c>
      <c r="AP30" s="15">
        <v>0.33333333333333331</v>
      </c>
      <c r="AQ30" s="15">
        <v>0.625</v>
      </c>
      <c r="AR30" s="20">
        <v>0.28125</v>
      </c>
      <c r="AS30" s="20">
        <v>0.52083333333333337</v>
      </c>
      <c r="AT30" s="18">
        <v>0.39583333333333331</v>
      </c>
      <c r="AU30" s="18">
        <v>0.70833333333333337</v>
      </c>
      <c r="AV30" s="29">
        <v>0.35416666666666669</v>
      </c>
      <c r="AW30" s="15">
        <v>0.66666666666666663</v>
      </c>
      <c r="AX30" s="20">
        <v>0.3125</v>
      </c>
      <c r="AY30" s="20">
        <v>0.52083333333333337</v>
      </c>
      <c r="AZ30" s="17">
        <f t="shared" ref="AZ30" si="59">SUM((AQ30-AP30)+(AS30-AR30)+(AU30-AT30)+(AW30-AV30)+(AY30-AX30))*24</f>
        <v>32.75</v>
      </c>
      <c r="BA30" s="4" t="s">
        <v>34</v>
      </c>
      <c r="BB30" s="14">
        <v>35</v>
      </c>
      <c r="BC30" s="15">
        <v>0.33333333333333331</v>
      </c>
      <c r="BD30" s="15">
        <v>0.625</v>
      </c>
      <c r="BE30" s="20">
        <v>0.28125</v>
      </c>
      <c r="BF30" s="20">
        <v>0.52083333333333337</v>
      </c>
      <c r="BG30" s="18">
        <v>0.39583333333333331</v>
      </c>
      <c r="BH30" s="18">
        <v>0.70833333333333337</v>
      </c>
      <c r="BI30" s="29">
        <v>0.35416666666666669</v>
      </c>
      <c r="BJ30" s="15">
        <v>0.66666666666666663</v>
      </c>
      <c r="BK30" s="16">
        <v>0.35416666666666669</v>
      </c>
      <c r="BL30" s="16">
        <v>0.6875</v>
      </c>
      <c r="BM30" s="17">
        <f t="shared" ref="BM30" si="60">SUM((BD30-BC30)+(BF30-BE30)+(BH30-BG30)+(BJ30-BI30)+(BL30-BK30))*24</f>
        <v>35.75</v>
      </c>
      <c r="BN30" s="4" t="s">
        <v>34</v>
      </c>
      <c r="BO30" s="14">
        <v>35</v>
      </c>
      <c r="BP30" s="15">
        <v>0.33333333333333331</v>
      </c>
      <c r="BQ30" s="15">
        <v>0.625</v>
      </c>
      <c r="BR30" s="20">
        <v>0.28125</v>
      </c>
      <c r="BS30" s="20">
        <v>0.52083333333333337</v>
      </c>
      <c r="BT30" s="18">
        <v>0.39583333333333331</v>
      </c>
      <c r="BU30" s="18">
        <v>0.70833333333333337</v>
      </c>
      <c r="BV30" s="29">
        <v>0.35416666666666669</v>
      </c>
      <c r="BW30" s="15">
        <v>0.66666666666666663</v>
      </c>
      <c r="BX30" s="15">
        <v>0.33333333333333331</v>
      </c>
      <c r="BY30" s="15">
        <v>0.625</v>
      </c>
      <c r="BZ30" s="17">
        <f t="shared" ref="BZ30" si="61">SUM((BQ30-BP30)+(BS30-BR30)+(BU30-BT30)+(BW30-BV30)+(BY30-BX30))*24</f>
        <v>34.75</v>
      </c>
      <c r="CA30" s="4" t="s">
        <v>34</v>
      </c>
      <c r="CB30" s="14">
        <v>35</v>
      </c>
      <c r="CC30" s="15">
        <v>0.33333333333333331</v>
      </c>
      <c r="CD30" s="15">
        <v>0.625</v>
      </c>
      <c r="CE30" s="20">
        <v>0.28125</v>
      </c>
      <c r="CF30" s="20">
        <v>0.52083333333333337</v>
      </c>
      <c r="CG30" s="18">
        <v>0.39583333333333331</v>
      </c>
      <c r="CH30" s="18">
        <v>0.70833333333333337</v>
      </c>
      <c r="CI30" s="29">
        <v>0.35416666666666669</v>
      </c>
      <c r="CJ30" s="15">
        <v>0.66666666666666663</v>
      </c>
      <c r="CK30" s="15">
        <v>0.35416666666666669</v>
      </c>
      <c r="CL30" s="15">
        <v>0.66666666666666663</v>
      </c>
      <c r="CM30" s="11">
        <f>SUM((CD30-CC30)+(CF30-CE30)+(CH30-CG30)+(CJ30-CI30)+(CL30-CK30))*24</f>
        <v>35.25</v>
      </c>
      <c r="CN30" s="4" t="s">
        <v>34</v>
      </c>
      <c r="CO30" s="14">
        <v>35</v>
      </c>
      <c r="CP30" s="15">
        <v>0.33333333333333331</v>
      </c>
      <c r="CQ30" s="15">
        <v>0.625</v>
      </c>
      <c r="CR30" s="20">
        <v>0.28125</v>
      </c>
      <c r="CS30" s="20">
        <v>0.52083333333333337</v>
      </c>
      <c r="CT30" s="18">
        <v>0.39583333333333331</v>
      </c>
      <c r="CU30" s="18">
        <v>0.70833333333333337</v>
      </c>
      <c r="CV30" s="29">
        <v>0.35416666666666669</v>
      </c>
      <c r="CW30" s="15">
        <v>0.66666666666666663</v>
      </c>
      <c r="CX30" s="20">
        <v>0.3125</v>
      </c>
      <c r="CY30" s="20">
        <v>0.52083333333333337</v>
      </c>
      <c r="CZ30" s="17">
        <f t="shared" ref="CZ30" si="62">SUM((CQ30-CP30)+(CS30-CR30)+(CU30-CT30)+(CW30-CV30)+(CY30-CX30))*24</f>
        <v>32.75</v>
      </c>
      <c r="DA30" s="12">
        <v>0</v>
      </c>
      <c r="DB30" s="12"/>
      <c r="DC30" s="13">
        <f>SUM(+AM30+Z30+M30+AZ30+BM30+BZ30+CM30+CZ30)/8</f>
        <v>34.625</v>
      </c>
      <c r="DD30" s="12">
        <v>-3</v>
      </c>
      <c r="DE30" s="12">
        <v>0</v>
      </c>
      <c r="DF30" s="10"/>
    </row>
    <row r="31" spans="1:127" s="9" customFormat="1" ht="13" customHeight="1" x14ac:dyDescent="0.35">
      <c r="A31" s="25"/>
      <c r="B31" s="26"/>
      <c r="C31" s="20"/>
      <c r="D31" s="20"/>
      <c r="E31" s="18"/>
      <c r="F31" s="18"/>
      <c r="G31" s="29"/>
      <c r="H31" s="15"/>
      <c r="I31" s="15"/>
      <c r="J31" s="15"/>
      <c r="K31" s="18"/>
      <c r="L31" s="18"/>
      <c r="M31" s="17"/>
      <c r="N31" s="25"/>
      <c r="O31" s="26"/>
      <c r="P31" s="20"/>
      <c r="Q31" s="20"/>
      <c r="R31" s="18"/>
      <c r="S31" s="18"/>
      <c r="T31" s="29"/>
      <c r="U31" s="15"/>
      <c r="V31" s="15"/>
      <c r="W31" s="15"/>
      <c r="X31" s="20"/>
      <c r="Y31" s="20"/>
      <c r="Z31" s="17"/>
      <c r="AA31" s="25"/>
      <c r="AB31" s="26"/>
      <c r="AC31" s="20"/>
      <c r="AD31" s="20"/>
      <c r="AE31" s="18"/>
      <c r="AF31" s="18"/>
      <c r="AG31" s="29"/>
      <c r="AH31" s="15"/>
      <c r="AI31" s="15"/>
      <c r="AJ31" s="15"/>
      <c r="AK31" s="15"/>
      <c r="AL31" s="15"/>
      <c r="AM31" s="17"/>
      <c r="AN31" s="25"/>
      <c r="AO31" s="26"/>
      <c r="AP31" s="20"/>
      <c r="AQ31" s="20"/>
      <c r="AR31" s="18"/>
      <c r="AS31" s="18"/>
      <c r="AT31" s="29"/>
      <c r="AU31" s="15"/>
      <c r="AV31" s="15"/>
      <c r="AW31" s="15"/>
      <c r="AX31" s="20"/>
      <c r="AY31" s="20"/>
      <c r="AZ31" s="17"/>
      <c r="BA31" s="25"/>
      <c r="BB31" s="26"/>
      <c r="BC31" s="20"/>
      <c r="BD31" s="20"/>
      <c r="BE31" s="18"/>
      <c r="BF31" s="18"/>
      <c r="BG31" s="29"/>
      <c r="BH31" s="15"/>
      <c r="BI31" s="15"/>
      <c r="BJ31" s="15"/>
      <c r="BK31" s="18"/>
      <c r="BL31" s="18"/>
      <c r="BM31" s="17"/>
      <c r="BN31" s="25"/>
      <c r="BO31" s="26"/>
      <c r="BP31" s="20"/>
      <c r="BQ31" s="20"/>
      <c r="BR31" s="18"/>
      <c r="BS31" s="18"/>
      <c r="BT31" s="29"/>
      <c r="BU31" s="15"/>
      <c r="BV31" s="15"/>
      <c r="BW31" s="15"/>
      <c r="BX31" s="20"/>
      <c r="BY31" s="20"/>
      <c r="BZ31" s="17"/>
      <c r="CA31" s="25"/>
      <c r="CB31" s="26"/>
      <c r="CC31" s="20"/>
      <c r="CD31" s="20"/>
      <c r="CE31" s="18"/>
      <c r="CF31" s="18"/>
      <c r="CG31" s="29"/>
      <c r="CH31" s="15"/>
      <c r="CI31" s="15"/>
      <c r="CJ31" s="15"/>
      <c r="CK31" s="15"/>
      <c r="CL31" s="15"/>
      <c r="CM31" s="17"/>
      <c r="CN31" s="25"/>
      <c r="CO31" s="26"/>
      <c r="CP31" s="20"/>
      <c r="CQ31" s="20"/>
      <c r="CR31" s="18"/>
      <c r="CS31" s="18"/>
      <c r="CT31" s="29"/>
      <c r="CU31" s="15"/>
      <c r="CV31" s="15"/>
      <c r="CW31" s="15"/>
      <c r="CX31" s="20"/>
      <c r="CY31" s="20"/>
      <c r="CZ31" s="17"/>
      <c r="DA31" s="12"/>
      <c r="DB31" s="12"/>
      <c r="DC31" s="13"/>
      <c r="DD31" s="12"/>
      <c r="DE31" s="13"/>
      <c r="DF31" s="10"/>
    </row>
    <row r="32" spans="1:127" s="9" customFormat="1" ht="13" customHeight="1" x14ac:dyDescent="0.35">
      <c r="A32" s="30" t="s">
        <v>36</v>
      </c>
      <c r="B32" s="14">
        <v>35</v>
      </c>
      <c r="C32" s="29">
        <v>0.33333333333333331</v>
      </c>
      <c r="D32" s="15">
        <v>0.66666666666666663</v>
      </c>
      <c r="E32" s="19">
        <v>0.33333333333333331</v>
      </c>
      <c r="F32" s="19">
        <v>0.66666666666666663</v>
      </c>
      <c r="G32" s="20">
        <v>0.3125</v>
      </c>
      <c r="H32" s="20">
        <v>0.54166666666666663</v>
      </c>
      <c r="I32" s="20">
        <v>0.3125</v>
      </c>
      <c r="J32" s="20">
        <v>0.60416666666666663</v>
      </c>
      <c r="K32" s="20">
        <v>0.3125</v>
      </c>
      <c r="L32" s="20">
        <v>0.54166666666666663</v>
      </c>
      <c r="M32" s="11">
        <f>SUM((D32-C32)+(F32-E32)+(H32-G32)+(J32-I32)+(L32-K32))*24</f>
        <v>34</v>
      </c>
      <c r="N32" s="30" t="s">
        <v>36</v>
      </c>
      <c r="O32" s="14">
        <v>35</v>
      </c>
      <c r="P32" s="29">
        <v>0.33333333333333331</v>
      </c>
      <c r="Q32" s="15">
        <v>0.66666666666666663</v>
      </c>
      <c r="R32" s="19">
        <v>0.33333333333333331</v>
      </c>
      <c r="S32" s="19">
        <v>0.66666666666666663</v>
      </c>
      <c r="T32" s="20">
        <v>0.3125</v>
      </c>
      <c r="U32" s="20">
        <v>0.54166666666666663</v>
      </c>
      <c r="V32" s="20">
        <v>0.3125</v>
      </c>
      <c r="W32" s="20">
        <v>0.60416666666666663</v>
      </c>
      <c r="X32" s="18">
        <v>0.39583333333333331</v>
      </c>
      <c r="Y32" s="18">
        <v>0.6875</v>
      </c>
      <c r="Z32" s="11">
        <f t="shared" ref="Z32" si="63">SUM((Q32-P32)+(S32-R32)+(U32-T32)+(W32-V32)+(Y32-X32))*24</f>
        <v>35.5</v>
      </c>
      <c r="AA32" s="30" t="s">
        <v>36</v>
      </c>
      <c r="AB32" s="14">
        <v>35</v>
      </c>
      <c r="AC32" s="29">
        <v>0.33333333333333331</v>
      </c>
      <c r="AD32" s="15">
        <v>0.66666666666666663</v>
      </c>
      <c r="AE32" s="19">
        <v>0.33333333333333331</v>
      </c>
      <c r="AF32" s="19">
        <v>0.66666666666666663</v>
      </c>
      <c r="AG32" s="20">
        <v>0.3125</v>
      </c>
      <c r="AH32" s="20">
        <v>0.54166666666666663</v>
      </c>
      <c r="AI32" s="20">
        <v>0.3125</v>
      </c>
      <c r="AJ32" s="20">
        <v>0.60416666666666663</v>
      </c>
      <c r="AK32" s="20">
        <v>0.3125</v>
      </c>
      <c r="AL32" s="20">
        <v>0.52083333333333337</v>
      </c>
      <c r="AM32" s="11">
        <f>SUM((AD32-AC32)+(AF32-AE32)+(AH32-AG32)+(AJ32-AI32)+(AL32-AK32))*24</f>
        <v>33.5</v>
      </c>
      <c r="AN32" s="30" t="s">
        <v>36</v>
      </c>
      <c r="AO32" s="14">
        <v>35</v>
      </c>
      <c r="AP32" s="29">
        <v>0.33333333333333331</v>
      </c>
      <c r="AQ32" s="15">
        <v>0.66666666666666663</v>
      </c>
      <c r="AR32" s="19">
        <v>0.33333333333333331</v>
      </c>
      <c r="AS32" s="19">
        <v>0.66666666666666663</v>
      </c>
      <c r="AT32" s="20">
        <v>0.3125</v>
      </c>
      <c r="AU32" s="20">
        <v>0.54166666666666663</v>
      </c>
      <c r="AV32" s="20">
        <v>0.3125</v>
      </c>
      <c r="AW32" s="20">
        <v>0.60416666666666663</v>
      </c>
      <c r="AX32" s="15">
        <v>0.33333333333333331</v>
      </c>
      <c r="AY32" s="15">
        <v>0.625</v>
      </c>
      <c r="AZ32" s="11">
        <f>SUM((AQ32-AP32)+(AS32-AR32)+(AU32-AT32)+(AW32-AV32)+(AY32-AX32))*24</f>
        <v>35.5</v>
      </c>
      <c r="BA32" s="30" t="s">
        <v>36</v>
      </c>
      <c r="BB32" s="14">
        <v>35</v>
      </c>
      <c r="BC32" s="29">
        <v>0.33333333333333331</v>
      </c>
      <c r="BD32" s="15">
        <v>0.66666666666666663</v>
      </c>
      <c r="BE32" s="19">
        <v>0.33333333333333331</v>
      </c>
      <c r="BF32" s="19">
        <v>0.66666666666666663</v>
      </c>
      <c r="BG32" s="20">
        <v>0.3125</v>
      </c>
      <c r="BH32" s="20">
        <v>0.54166666666666663</v>
      </c>
      <c r="BI32" s="20">
        <v>0.3125</v>
      </c>
      <c r="BJ32" s="20">
        <v>0.60416666666666663</v>
      </c>
      <c r="BK32" s="20">
        <v>0.3125</v>
      </c>
      <c r="BL32" s="20">
        <v>0.54166666666666663</v>
      </c>
      <c r="BM32" s="11">
        <f>SUM((BD32-BC32)+(BF32-BE32)+(BH32-BG32)+(BJ32-BI32)+(BL32-BK32))*24</f>
        <v>34</v>
      </c>
      <c r="BN32" s="30" t="s">
        <v>36</v>
      </c>
      <c r="BO32" s="14">
        <v>35</v>
      </c>
      <c r="BP32" s="29">
        <v>0.33333333333333331</v>
      </c>
      <c r="BQ32" s="15">
        <v>0.66666666666666663</v>
      </c>
      <c r="BR32" s="19">
        <v>0.33333333333333331</v>
      </c>
      <c r="BS32" s="19">
        <v>0.66666666666666663</v>
      </c>
      <c r="BT32" s="20">
        <v>0.3125</v>
      </c>
      <c r="BU32" s="20">
        <v>0.54166666666666663</v>
      </c>
      <c r="BV32" s="20">
        <v>0.3125</v>
      </c>
      <c r="BW32" s="20">
        <v>0.60416666666666663</v>
      </c>
      <c r="BX32" s="18">
        <v>0.39583333333333331</v>
      </c>
      <c r="BY32" s="18">
        <v>0.6875</v>
      </c>
      <c r="BZ32" s="11">
        <f>SUM((BQ32-BP32)+(BS32-BR32)+(BU32-BT32)+(BW32-BV32)+(BY32-BX32))*24</f>
        <v>35.5</v>
      </c>
      <c r="CA32" s="30" t="s">
        <v>36</v>
      </c>
      <c r="CB32" s="14">
        <v>35</v>
      </c>
      <c r="CC32" s="29">
        <v>0.33333333333333331</v>
      </c>
      <c r="CD32" s="15">
        <v>0.66666666666666663</v>
      </c>
      <c r="CE32" s="19">
        <v>0.33333333333333331</v>
      </c>
      <c r="CF32" s="19">
        <v>0.66666666666666663</v>
      </c>
      <c r="CG32" s="20">
        <v>0.3125</v>
      </c>
      <c r="CH32" s="20">
        <v>0.54166666666666663</v>
      </c>
      <c r="CI32" s="20">
        <v>0.3125</v>
      </c>
      <c r="CJ32" s="20">
        <v>0.60416666666666663</v>
      </c>
      <c r="CK32" s="20">
        <v>0.3125</v>
      </c>
      <c r="CL32" s="20">
        <v>0.52083333333333337</v>
      </c>
      <c r="CM32" s="11">
        <f>SUM((CD32-CC32)+(CF32-CE32)+(CH32-CG32)+(CJ32-CI32)+(CL32-CK32))*24</f>
        <v>33.5</v>
      </c>
      <c r="CN32" s="30" t="s">
        <v>36</v>
      </c>
      <c r="CO32" s="14">
        <v>35</v>
      </c>
      <c r="CP32" s="29">
        <v>0.33333333333333331</v>
      </c>
      <c r="CQ32" s="15">
        <v>0.66666666666666663</v>
      </c>
      <c r="CR32" s="19">
        <v>0.33333333333333331</v>
      </c>
      <c r="CS32" s="19">
        <v>0.66666666666666663</v>
      </c>
      <c r="CT32" s="20">
        <v>0.3125</v>
      </c>
      <c r="CU32" s="20">
        <v>0.54166666666666663</v>
      </c>
      <c r="CV32" s="20">
        <v>0.3125</v>
      </c>
      <c r="CW32" s="20">
        <v>0.60416666666666663</v>
      </c>
      <c r="CX32" s="15">
        <v>0.33333333333333331</v>
      </c>
      <c r="CY32" s="15">
        <v>0.625</v>
      </c>
      <c r="CZ32" s="11">
        <f>SUM((CQ32-CP32)+(CS32-CR32)+(CU32-CT32)+(CW32-CV32)+(CY32-CX32))*24</f>
        <v>35.5</v>
      </c>
      <c r="DA32" s="12">
        <v>3</v>
      </c>
      <c r="DB32" s="12"/>
      <c r="DC32" s="13">
        <f>SUM(+AM32+Z32+M32+AZ32+BM32+BZ32+CM32+CZ32)/8</f>
        <v>34.625</v>
      </c>
      <c r="DD32" s="12">
        <f>SUM(DC32)*8-(CO32*8)</f>
        <v>-3</v>
      </c>
      <c r="DE32" s="13">
        <f>SUM(DA32:DB32)+DD32</f>
        <v>0</v>
      </c>
      <c r="DF32" s="10"/>
    </row>
    <row r="33" spans="1:127" s="9" customFormat="1" ht="13" customHeight="1" x14ac:dyDescent="0.35">
      <c r="A33" s="25"/>
      <c r="B33" s="26"/>
      <c r="C33" s="19"/>
      <c r="D33" s="19"/>
      <c r="E33" s="19"/>
      <c r="F33" s="19"/>
      <c r="G33" s="15"/>
      <c r="H33" s="15"/>
      <c r="I33" s="18"/>
      <c r="J33" s="18"/>
      <c r="K33" s="20"/>
      <c r="L33" s="20"/>
      <c r="M33" s="17"/>
      <c r="N33" s="25"/>
      <c r="O33" s="26"/>
      <c r="P33" s="19"/>
      <c r="Q33" s="19"/>
      <c r="R33" s="19"/>
      <c r="S33" s="19"/>
      <c r="T33" s="15"/>
      <c r="U33" s="15"/>
      <c r="V33" s="18"/>
      <c r="W33" s="18"/>
      <c r="X33" s="15"/>
      <c r="Y33" s="15"/>
      <c r="Z33" s="11"/>
      <c r="AA33" s="25"/>
      <c r="AB33" s="26"/>
      <c r="AC33" s="19"/>
      <c r="AD33" s="19"/>
      <c r="AE33" s="19"/>
      <c r="AF33" s="19"/>
      <c r="AG33" s="15"/>
      <c r="AH33" s="15"/>
      <c r="AI33" s="18"/>
      <c r="AJ33" s="18"/>
      <c r="AK33" s="15"/>
      <c r="AL33" s="15"/>
      <c r="AM33" s="11"/>
      <c r="AN33" s="25"/>
      <c r="AO33" s="26"/>
      <c r="AP33" s="19"/>
      <c r="AQ33" s="19"/>
      <c r="AR33" s="19"/>
      <c r="AS33" s="19"/>
      <c r="AT33" s="15"/>
      <c r="AU33" s="15"/>
      <c r="AV33" s="18"/>
      <c r="AW33" s="18"/>
      <c r="AX33" s="18"/>
      <c r="AY33" s="18"/>
      <c r="AZ33" s="11"/>
      <c r="BA33" s="25"/>
      <c r="BB33" s="26"/>
      <c r="BC33" s="19"/>
      <c r="BD33" s="19"/>
      <c r="BE33" s="19"/>
      <c r="BF33" s="19"/>
      <c r="BG33" s="15"/>
      <c r="BH33" s="15"/>
      <c r="BI33" s="18"/>
      <c r="BJ33" s="18"/>
      <c r="BK33" s="20"/>
      <c r="BL33" s="20"/>
      <c r="BM33" s="17"/>
      <c r="BN33" s="25"/>
      <c r="BO33" s="26"/>
      <c r="BP33" s="19"/>
      <c r="BQ33" s="19"/>
      <c r="BR33" s="19"/>
      <c r="BS33" s="19"/>
      <c r="BT33" s="15"/>
      <c r="BU33" s="15"/>
      <c r="BV33" s="18"/>
      <c r="BW33" s="18"/>
      <c r="BX33" s="15"/>
      <c r="BY33" s="15"/>
      <c r="BZ33" s="11"/>
      <c r="CA33" s="25"/>
      <c r="CB33" s="26"/>
      <c r="CC33" s="19"/>
      <c r="CD33" s="19"/>
      <c r="CE33" s="19"/>
      <c r="CF33" s="19"/>
      <c r="CG33" s="15"/>
      <c r="CH33" s="15"/>
      <c r="CI33" s="18"/>
      <c r="CJ33" s="18"/>
      <c r="CK33" s="15"/>
      <c r="CL33" s="15"/>
      <c r="CM33" s="11"/>
      <c r="CN33" s="25"/>
      <c r="CO33" s="26"/>
      <c r="CP33" s="19"/>
      <c r="CQ33" s="19"/>
      <c r="CR33" s="19"/>
      <c r="CS33" s="19"/>
      <c r="CT33" s="15"/>
      <c r="CU33" s="15"/>
      <c r="CV33" s="18"/>
      <c r="CW33" s="18"/>
      <c r="CX33" s="18"/>
      <c r="CY33" s="18"/>
      <c r="CZ33" s="11"/>
      <c r="DA33" s="12"/>
      <c r="DB33" s="12"/>
      <c r="DC33" s="13"/>
      <c r="DD33" s="12"/>
      <c r="DE33" s="13"/>
      <c r="DF33" s="10"/>
    </row>
    <row r="34" spans="1:127" s="9" customFormat="1" ht="13" customHeight="1" x14ac:dyDescent="0.35">
      <c r="A34" s="25" t="s">
        <v>34</v>
      </c>
      <c r="B34" s="26">
        <v>37</v>
      </c>
      <c r="C34" s="20">
        <v>0.28125</v>
      </c>
      <c r="D34" s="20">
        <v>0.5625</v>
      </c>
      <c r="E34" s="16">
        <v>0.35416666666666669</v>
      </c>
      <c r="F34" s="16">
        <v>0.6875</v>
      </c>
      <c r="G34" s="15">
        <v>0.35416666666666669</v>
      </c>
      <c r="H34" s="15">
        <v>0.64583333333333337</v>
      </c>
      <c r="I34" s="18">
        <v>0.375</v>
      </c>
      <c r="J34" s="18">
        <v>0.70833333333333337</v>
      </c>
      <c r="K34" s="15">
        <v>0.35416666666666669</v>
      </c>
      <c r="L34" s="15">
        <v>0.625</v>
      </c>
      <c r="M34" s="17">
        <f t="shared" ref="M34" si="64">SUM((D34-C34)+(F34-E34)+(H34-G34)+(J34-I34)+(L34-K34))*24</f>
        <v>36.25</v>
      </c>
      <c r="N34" s="25" t="s">
        <v>34</v>
      </c>
      <c r="O34" s="26">
        <v>37</v>
      </c>
      <c r="P34" s="20">
        <v>0.28125</v>
      </c>
      <c r="Q34" s="20">
        <v>0.5625</v>
      </c>
      <c r="R34" s="16">
        <v>0.35416666666666669</v>
      </c>
      <c r="S34" s="16">
        <v>0.6875</v>
      </c>
      <c r="T34" s="15">
        <v>0.35416666666666669</v>
      </c>
      <c r="U34" s="15">
        <v>0.64583333333333337</v>
      </c>
      <c r="V34" s="18">
        <v>0.375</v>
      </c>
      <c r="W34" s="18">
        <v>0.70833333333333337</v>
      </c>
      <c r="X34" s="20">
        <v>0.3125</v>
      </c>
      <c r="Y34" s="20">
        <v>0.54166666666666663</v>
      </c>
      <c r="Z34" s="11">
        <f t="shared" ref="Z34" si="65">SUM((Q34-P34)+(S34-R34)+(U34-T34)+(W34-V34)+(Y34-X34))*24</f>
        <v>35.25</v>
      </c>
      <c r="AA34" s="25" t="s">
        <v>34</v>
      </c>
      <c r="AB34" s="26">
        <v>37</v>
      </c>
      <c r="AC34" s="20">
        <v>0.28125</v>
      </c>
      <c r="AD34" s="20">
        <v>0.5625</v>
      </c>
      <c r="AE34" s="16">
        <v>0.35416666666666669</v>
      </c>
      <c r="AF34" s="16">
        <v>0.6875</v>
      </c>
      <c r="AG34" s="15">
        <v>0.35416666666666669</v>
      </c>
      <c r="AH34" s="15">
        <v>0.64583333333333337</v>
      </c>
      <c r="AI34" s="18">
        <v>0.375</v>
      </c>
      <c r="AJ34" s="18">
        <v>0.70833333333333337</v>
      </c>
      <c r="AK34" s="15">
        <v>0.33333333333333331</v>
      </c>
      <c r="AL34" s="15">
        <v>0.625</v>
      </c>
      <c r="AM34" s="11">
        <f t="shared" ref="AM34" si="66">SUM((AD34-AC34)+(AF34-AE34)+(AH34-AG34)+(AJ34-AI34)+(AL34-AK34))*24</f>
        <v>36.750000000000007</v>
      </c>
      <c r="AN34" s="25" t="s">
        <v>34</v>
      </c>
      <c r="AO34" s="26">
        <v>37</v>
      </c>
      <c r="AP34" s="20">
        <v>0.28125</v>
      </c>
      <c r="AQ34" s="20">
        <v>0.5625</v>
      </c>
      <c r="AR34" s="16">
        <v>0.35416666666666669</v>
      </c>
      <c r="AS34" s="16">
        <v>0.6875</v>
      </c>
      <c r="AT34" s="15">
        <v>0.35416666666666669</v>
      </c>
      <c r="AU34" s="15">
        <v>0.64583333333333337</v>
      </c>
      <c r="AV34" s="18">
        <v>0.375</v>
      </c>
      <c r="AW34" s="18">
        <v>0.70833333333333337</v>
      </c>
      <c r="AX34" s="18">
        <v>0.35416666666666669</v>
      </c>
      <c r="AY34" s="18">
        <v>0.6875</v>
      </c>
      <c r="AZ34" s="11">
        <f t="shared" ref="AZ34" si="67">SUM((AQ34-AP34)+(AS34-AR34)+(AU34-AT34)+(AW34-AV34)+(AY34-AX34))*24</f>
        <v>37.75</v>
      </c>
      <c r="BA34" s="25" t="s">
        <v>34</v>
      </c>
      <c r="BB34" s="26">
        <v>37</v>
      </c>
      <c r="BC34" s="20">
        <v>0.28125</v>
      </c>
      <c r="BD34" s="20">
        <v>0.5625</v>
      </c>
      <c r="BE34" s="16">
        <v>0.35416666666666669</v>
      </c>
      <c r="BF34" s="16">
        <v>0.6875</v>
      </c>
      <c r="BG34" s="15">
        <v>0.35416666666666669</v>
      </c>
      <c r="BH34" s="15">
        <v>0.64583333333333337</v>
      </c>
      <c r="BI34" s="18">
        <v>0.375</v>
      </c>
      <c r="BJ34" s="18">
        <v>0.70833333333333337</v>
      </c>
      <c r="BK34" s="15">
        <v>0.35416666666666669</v>
      </c>
      <c r="BL34" s="15">
        <v>0.625</v>
      </c>
      <c r="BM34" s="17">
        <f t="shared" ref="BM34" si="68">SUM((BD34-BC34)+(BF34-BE34)+(BH34-BG34)+(BJ34-BI34)+(BL34-BK34))*24</f>
        <v>36.25</v>
      </c>
      <c r="BN34" s="25" t="s">
        <v>34</v>
      </c>
      <c r="BO34" s="26">
        <v>37</v>
      </c>
      <c r="BP34" s="20">
        <v>0.28125</v>
      </c>
      <c r="BQ34" s="20">
        <v>0.5625</v>
      </c>
      <c r="BR34" s="16">
        <v>0.35416666666666669</v>
      </c>
      <c r="BS34" s="16">
        <v>0.6875</v>
      </c>
      <c r="BT34" s="15">
        <v>0.35416666666666669</v>
      </c>
      <c r="BU34" s="15">
        <v>0.64583333333333337</v>
      </c>
      <c r="BV34" s="18">
        <v>0.375</v>
      </c>
      <c r="BW34" s="18">
        <v>0.70833333333333337</v>
      </c>
      <c r="BX34" s="20">
        <v>0.3125</v>
      </c>
      <c r="BY34" s="20">
        <v>0.54166666666666663</v>
      </c>
      <c r="BZ34" s="11">
        <f t="shared" ref="BZ34" si="69">SUM((BQ34-BP34)+(BS34-BR34)+(BU34-BT34)+(BW34-BV34)+(BY34-BX34))*24</f>
        <v>35.25</v>
      </c>
      <c r="CA34" s="25" t="s">
        <v>34</v>
      </c>
      <c r="CB34" s="26">
        <v>37</v>
      </c>
      <c r="CC34" s="20">
        <v>0.28125</v>
      </c>
      <c r="CD34" s="20">
        <v>0.5625</v>
      </c>
      <c r="CE34" s="16">
        <v>0.35416666666666669</v>
      </c>
      <c r="CF34" s="16">
        <v>0.6875</v>
      </c>
      <c r="CG34" s="15">
        <v>0.35416666666666669</v>
      </c>
      <c r="CH34" s="15">
        <v>0.64583333333333337</v>
      </c>
      <c r="CI34" s="18">
        <v>0.375</v>
      </c>
      <c r="CJ34" s="18">
        <v>0.70833333333333337</v>
      </c>
      <c r="CK34" s="15">
        <v>0.33333333333333331</v>
      </c>
      <c r="CL34" s="15">
        <v>0.625</v>
      </c>
      <c r="CM34" s="11">
        <f t="shared" ref="CM34" si="70">SUM((CD34-CC34)+(CF34-CE34)+(CH34-CG34)+(CJ34-CI34)+(CL34-CK34))*24</f>
        <v>36.750000000000007</v>
      </c>
      <c r="CN34" s="25" t="s">
        <v>34</v>
      </c>
      <c r="CO34" s="26">
        <v>37</v>
      </c>
      <c r="CP34" s="20">
        <v>0.28125</v>
      </c>
      <c r="CQ34" s="20">
        <v>0.5625</v>
      </c>
      <c r="CR34" s="16">
        <v>0.35416666666666669</v>
      </c>
      <c r="CS34" s="16">
        <v>0.6875</v>
      </c>
      <c r="CT34" s="15">
        <v>0.35416666666666669</v>
      </c>
      <c r="CU34" s="15">
        <v>0.64583333333333337</v>
      </c>
      <c r="CV34" s="18">
        <v>0.375</v>
      </c>
      <c r="CW34" s="18">
        <v>0.70833333333333337</v>
      </c>
      <c r="CX34" s="18">
        <v>0.35416666666666669</v>
      </c>
      <c r="CY34" s="18">
        <v>0.6875</v>
      </c>
      <c r="CZ34" s="11">
        <f t="shared" ref="CZ34" si="71">SUM((CQ34-CP34)+(CS34-CR34)+(CU34-CT34)+(CW34-CV34)+(CY34-CX34))*24</f>
        <v>37.75</v>
      </c>
      <c r="DA34" s="12">
        <v>0</v>
      </c>
      <c r="DB34" s="12"/>
      <c r="DC34" s="13">
        <f t="shared" ref="DC34" si="72">SUM(+AM34+Z34+M34+AZ34+BM34+BZ34+CM34+CZ34)/8</f>
        <v>36.5</v>
      </c>
      <c r="DD34" s="12">
        <f t="shared" ref="DD34" si="73">SUM(DC34)*8-(CO34*8)</f>
        <v>-4</v>
      </c>
      <c r="DE34" s="13">
        <f t="shared" ref="DE34" si="74">SUM(DA34:DB34)+DD34</f>
        <v>-4</v>
      </c>
      <c r="DF34" s="10"/>
    </row>
    <row r="35" spans="1:127" s="9" customFormat="1" ht="13" customHeight="1" x14ac:dyDescent="0.35">
      <c r="A35" s="25"/>
      <c r="B35" s="14"/>
      <c r="C35" s="29"/>
      <c r="D35" s="15"/>
      <c r="E35" s="19"/>
      <c r="F35" s="19"/>
      <c r="G35" s="20"/>
      <c r="H35" s="20"/>
      <c r="I35" s="15"/>
      <c r="J35" s="15"/>
      <c r="K35" s="20"/>
      <c r="L35" s="20"/>
      <c r="M35" s="11"/>
      <c r="N35" s="25"/>
      <c r="O35" s="14"/>
      <c r="P35" s="29"/>
      <c r="Q35" s="15"/>
      <c r="R35" s="19"/>
      <c r="S35" s="19"/>
      <c r="T35" s="20"/>
      <c r="U35" s="20"/>
      <c r="V35" s="15"/>
      <c r="W35" s="15"/>
      <c r="X35" s="15"/>
      <c r="Y35" s="15"/>
      <c r="Z35" s="11"/>
      <c r="AA35" s="25"/>
      <c r="AB35" s="14"/>
      <c r="AC35" s="29"/>
      <c r="AD35" s="15"/>
      <c r="AE35" s="19"/>
      <c r="AF35" s="19"/>
      <c r="AG35" s="20"/>
      <c r="AH35" s="20"/>
      <c r="AI35" s="15"/>
      <c r="AJ35" s="15"/>
      <c r="AK35" s="20"/>
      <c r="AL35" s="20"/>
      <c r="AM35" s="11"/>
      <c r="AN35" s="25"/>
      <c r="AO35" s="14"/>
      <c r="AP35" s="29"/>
      <c r="AQ35" s="15"/>
      <c r="AR35" s="19"/>
      <c r="AS35" s="19"/>
      <c r="AT35" s="20"/>
      <c r="AU35" s="20"/>
      <c r="AV35" s="15"/>
      <c r="AW35" s="15"/>
      <c r="AX35" s="15"/>
      <c r="AY35" s="15"/>
      <c r="AZ35" s="11"/>
      <c r="BA35" s="25"/>
      <c r="BB35" s="14"/>
      <c r="BC35" s="29"/>
      <c r="BD35" s="15"/>
      <c r="BE35" s="19"/>
      <c r="BF35" s="19"/>
      <c r="BG35" s="20"/>
      <c r="BH35" s="20"/>
      <c r="BI35" s="15"/>
      <c r="BJ35" s="15"/>
      <c r="BK35" s="20"/>
      <c r="BL35" s="20"/>
      <c r="BM35" s="11"/>
      <c r="BN35" s="25"/>
      <c r="BO35" s="14"/>
      <c r="BP35" s="29"/>
      <c r="BQ35" s="15"/>
      <c r="BR35" s="19"/>
      <c r="BS35" s="19"/>
      <c r="BT35" s="20"/>
      <c r="BU35" s="20"/>
      <c r="BV35" s="15"/>
      <c r="BW35" s="15"/>
      <c r="BX35" s="15"/>
      <c r="BY35" s="15"/>
      <c r="BZ35" s="11"/>
      <c r="CA35" s="25"/>
      <c r="CB35" s="14"/>
      <c r="CC35" s="29"/>
      <c r="CD35" s="15"/>
      <c r="CE35" s="19"/>
      <c r="CF35" s="19"/>
      <c r="CG35" s="20"/>
      <c r="CH35" s="20"/>
      <c r="CI35" s="15"/>
      <c r="CJ35" s="15"/>
      <c r="CK35" s="20"/>
      <c r="CL35" s="20"/>
      <c r="CM35" s="11"/>
      <c r="CN35" s="25"/>
      <c r="CO35" s="14"/>
      <c r="CP35" s="29"/>
      <c r="CQ35" s="15"/>
      <c r="CR35" s="19"/>
      <c r="CS35" s="19"/>
      <c r="CT35" s="20"/>
      <c r="CU35" s="20"/>
      <c r="CV35" s="15"/>
      <c r="CW35" s="15"/>
      <c r="CX35" s="15"/>
      <c r="CY35" s="15"/>
      <c r="CZ35" s="11"/>
      <c r="DA35" s="12"/>
      <c r="DB35" s="12"/>
      <c r="DC35" s="13"/>
      <c r="DD35" s="12"/>
      <c r="DE35" s="13"/>
      <c r="DF35" s="10"/>
    </row>
    <row r="36" spans="1:127" s="9" customFormat="1" ht="13" customHeight="1" x14ac:dyDescent="0.35">
      <c r="A36" s="30" t="s">
        <v>35</v>
      </c>
      <c r="B36" s="14">
        <v>35</v>
      </c>
      <c r="C36" s="15">
        <v>0.35416666666666669</v>
      </c>
      <c r="D36" s="15">
        <v>0.64583333333333337</v>
      </c>
      <c r="E36" s="15">
        <v>0.33333333333333331</v>
      </c>
      <c r="F36" s="15">
        <v>0.64583333333333337</v>
      </c>
      <c r="G36" s="15">
        <v>0.35416666666666669</v>
      </c>
      <c r="H36" s="15">
        <v>0.64583333333333337</v>
      </c>
      <c r="I36" s="41">
        <v>0.35416666666666669</v>
      </c>
      <c r="J36" s="15">
        <v>0.66666666666666663</v>
      </c>
      <c r="K36" s="15">
        <v>0.375</v>
      </c>
      <c r="L36" s="15">
        <v>0.625</v>
      </c>
      <c r="M36" s="11">
        <f>SUM((D36-C36)+(F36-E36)+(H36-G36)+(J36-I36)+(L36-K36))*24</f>
        <v>35</v>
      </c>
      <c r="N36" s="30" t="s">
        <v>35</v>
      </c>
      <c r="O36" s="14">
        <v>35</v>
      </c>
      <c r="P36" s="15">
        <v>0.35416666666666669</v>
      </c>
      <c r="Q36" s="15">
        <v>0.64583333333333337</v>
      </c>
      <c r="R36" s="15">
        <v>0.33333333333333331</v>
      </c>
      <c r="S36" s="15">
        <v>0.64583333333333337</v>
      </c>
      <c r="T36" s="15">
        <v>0.35416666666666669</v>
      </c>
      <c r="U36" s="15">
        <v>0.64583333333333337</v>
      </c>
      <c r="V36" s="41">
        <v>0.35416666666666669</v>
      </c>
      <c r="W36" s="15">
        <v>0.66666666666666663</v>
      </c>
      <c r="X36" s="15">
        <v>0.375</v>
      </c>
      <c r="Y36" s="15">
        <v>0.625</v>
      </c>
      <c r="Z36" s="11">
        <f>SUM((Q36-P36)+(S36-R36)+(U36-T36)+(W36-V36)+(Y36-X36))*24</f>
        <v>35</v>
      </c>
      <c r="AA36" s="30" t="s">
        <v>35</v>
      </c>
      <c r="AB36" s="14">
        <v>35</v>
      </c>
      <c r="AC36" s="15">
        <v>0.35416666666666669</v>
      </c>
      <c r="AD36" s="15">
        <v>0.64583333333333337</v>
      </c>
      <c r="AE36" s="15">
        <v>0.33333333333333331</v>
      </c>
      <c r="AF36" s="15">
        <v>0.64583333333333337</v>
      </c>
      <c r="AG36" s="15">
        <v>0.35416666666666669</v>
      </c>
      <c r="AH36" s="15">
        <v>0.64583333333333337</v>
      </c>
      <c r="AI36" s="41">
        <v>0.35416666666666669</v>
      </c>
      <c r="AJ36" s="15">
        <v>0.66666666666666663</v>
      </c>
      <c r="AK36" s="15">
        <v>0.375</v>
      </c>
      <c r="AL36" s="15">
        <v>0.625</v>
      </c>
      <c r="AM36" s="11">
        <f>SUM((AD36-AC36)+(AF36-AE36)+(AH36-AG36)+(AJ36-AI36)+(AL36-AK36))*24</f>
        <v>35</v>
      </c>
      <c r="AN36" s="30" t="s">
        <v>35</v>
      </c>
      <c r="AO36" s="14">
        <v>35</v>
      </c>
      <c r="AP36" s="15">
        <v>0.35416666666666669</v>
      </c>
      <c r="AQ36" s="15">
        <v>0.64583333333333337</v>
      </c>
      <c r="AR36" s="15">
        <v>0.33333333333333331</v>
      </c>
      <c r="AS36" s="15">
        <v>0.64583333333333337</v>
      </c>
      <c r="AT36" s="15">
        <v>0.35416666666666669</v>
      </c>
      <c r="AU36" s="15">
        <v>0.64583333333333337</v>
      </c>
      <c r="AV36" s="41">
        <v>0.35416666666666669</v>
      </c>
      <c r="AW36" s="15">
        <v>0.66666666666666663</v>
      </c>
      <c r="AX36" s="15">
        <v>0.375</v>
      </c>
      <c r="AY36" s="15">
        <v>0.625</v>
      </c>
      <c r="AZ36" s="11">
        <f>SUM((AQ36-AP36)+(AS36-AR36)+(AU36-AT36)+(AW36-AV36)+(AY36-AX36))*24</f>
        <v>35</v>
      </c>
      <c r="BA36" s="30" t="s">
        <v>35</v>
      </c>
      <c r="BB36" s="14">
        <v>35</v>
      </c>
      <c r="BC36" s="15">
        <v>0.35416666666666669</v>
      </c>
      <c r="BD36" s="15">
        <v>0.64583333333333337</v>
      </c>
      <c r="BE36" s="15">
        <v>0.33333333333333331</v>
      </c>
      <c r="BF36" s="15">
        <v>0.64583333333333337</v>
      </c>
      <c r="BG36" s="15">
        <v>0.35416666666666669</v>
      </c>
      <c r="BH36" s="15">
        <v>0.64583333333333337</v>
      </c>
      <c r="BI36" s="41">
        <v>0.35416666666666669</v>
      </c>
      <c r="BJ36" s="15">
        <v>0.66666666666666663</v>
      </c>
      <c r="BK36" s="15">
        <v>0.375</v>
      </c>
      <c r="BL36" s="15">
        <v>0.625</v>
      </c>
      <c r="BM36" s="11">
        <f>SUM((BD36-BC36)+(BF36-BE36)+(BH36-BG36)+(BJ36-BI36)+(BL36-BK36))*24</f>
        <v>35</v>
      </c>
      <c r="BN36" s="30" t="s">
        <v>35</v>
      </c>
      <c r="BO36" s="14">
        <v>35</v>
      </c>
      <c r="BP36" s="15">
        <v>0.35416666666666669</v>
      </c>
      <c r="BQ36" s="15">
        <v>0.64583333333333337</v>
      </c>
      <c r="BR36" s="15">
        <v>0.33333333333333331</v>
      </c>
      <c r="BS36" s="15">
        <v>0.64583333333333337</v>
      </c>
      <c r="BT36" s="15">
        <v>0.35416666666666669</v>
      </c>
      <c r="BU36" s="15">
        <v>0.64583333333333337</v>
      </c>
      <c r="BV36" s="41">
        <v>0.35416666666666669</v>
      </c>
      <c r="BW36" s="15">
        <v>0.66666666666666663</v>
      </c>
      <c r="BX36" s="15">
        <v>0.375</v>
      </c>
      <c r="BY36" s="15">
        <v>0.625</v>
      </c>
      <c r="BZ36" s="11">
        <f>SUM((BQ36-BP36)+(BS36-BR36)+(BU36-BT36)+(BW36-BV36)+(BY36-BX36))*24</f>
        <v>35</v>
      </c>
      <c r="CA36" s="30" t="s">
        <v>35</v>
      </c>
      <c r="CB36" s="14">
        <v>35</v>
      </c>
      <c r="CC36" s="15">
        <v>0.35416666666666669</v>
      </c>
      <c r="CD36" s="15">
        <v>0.64583333333333337</v>
      </c>
      <c r="CE36" s="15">
        <v>0.33333333333333331</v>
      </c>
      <c r="CF36" s="15">
        <v>0.64583333333333337</v>
      </c>
      <c r="CG36" s="15">
        <v>0.35416666666666669</v>
      </c>
      <c r="CH36" s="15">
        <v>0.64583333333333337</v>
      </c>
      <c r="CI36" s="41">
        <v>0.35416666666666669</v>
      </c>
      <c r="CJ36" s="15">
        <v>0.66666666666666663</v>
      </c>
      <c r="CK36" s="15">
        <v>0.375</v>
      </c>
      <c r="CL36" s="15">
        <v>0.625</v>
      </c>
      <c r="CM36" s="11">
        <f>SUM((CD36-CC36)+(CF36-CE36)+(CH36-CG36)+(CJ36-CI36)+(CL36-CK36))*24</f>
        <v>35</v>
      </c>
      <c r="CN36" s="30" t="s">
        <v>35</v>
      </c>
      <c r="CO36" s="14">
        <v>35</v>
      </c>
      <c r="CP36" s="15">
        <v>0.35416666666666669</v>
      </c>
      <c r="CQ36" s="15">
        <v>0.64583333333333337</v>
      </c>
      <c r="CR36" s="15">
        <v>0.33333333333333331</v>
      </c>
      <c r="CS36" s="15">
        <v>0.64583333333333337</v>
      </c>
      <c r="CT36" s="15">
        <v>0.35416666666666669</v>
      </c>
      <c r="CU36" s="15">
        <v>0.64583333333333337</v>
      </c>
      <c r="CV36" s="41">
        <v>0.35416666666666669</v>
      </c>
      <c r="CW36" s="15">
        <v>0.66666666666666663</v>
      </c>
      <c r="CX36" s="15">
        <v>0.375</v>
      </c>
      <c r="CY36" s="15">
        <v>0.625</v>
      </c>
      <c r="CZ36" s="11">
        <f>SUM((CQ36-CP36)+(CS36-CR36)+(CU36-CT36)+(CW36-CV36)+(CY36-CX36))*24</f>
        <v>35</v>
      </c>
      <c r="DA36" s="12">
        <v>0</v>
      </c>
      <c r="DB36" s="12"/>
      <c r="DC36" s="13">
        <f>SUM(+AM36+Z36+M36+AZ36+BM36+BZ36+CM36+CZ36)/8</f>
        <v>35</v>
      </c>
      <c r="DD36" s="12">
        <f>SUM(DC36)*8-(CO36*8)</f>
        <v>0</v>
      </c>
      <c r="DE36" s="13">
        <f t="shared" ref="DE36:DE38" si="75">SUM(DA36:DB36)+DD36</f>
        <v>0</v>
      </c>
      <c r="DF36" s="10"/>
    </row>
    <row r="37" spans="1:127" s="9" customFormat="1" ht="13" customHeight="1" x14ac:dyDescent="0.35">
      <c r="A37" s="30"/>
      <c r="B37" s="14"/>
      <c r="C37" s="15"/>
      <c r="D37" s="15"/>
      <c r="E37" s="15"/>
      <c r="F37" s="15"/>
      <c r="G37" s="15"/>
      <c r="H37" s="15"/>
      <c r="I37" s="41"/>
      <c r="J37" s="15"/>
      <c r="K37" s="15"/>
      <c r="L37" s="15"/>
      <c r="M37" s="11"/>
      <c r="N37" s="30"/>
      <c r="O37" s="14"/>
      <c r="P37" s="15"/>
      <c r="Q37" s="15"/>
      <c r="R37" s="15"/>
      <c r="S37" s="15"/>
      <c r="T37" s="15"/>
      <c r="U37" s="15"/>
      <c r="V37" s="41"/>
      <c r="W37" s="15"/>
      <c r="X37" s="15"/>
      <c r="Y37" s="15"/>
      <c r="Z37" s="11"/>
      <c r="AA37" s="30"/>
      <c r="AB37" s="14"/>
      <c r="AC37" s="15"/>
      <c r="AD37" s="15"/>
      <c r="AE37" s="15"/>
      <c r="AF37" s="15"/>
      <c r="AG37" s="15"/>
      <c r="AH37" s="15"/>
      <c r="AI37" s="41"/>
      <c r="AJ37" s="15"/>
      <c r="AK37" s="15"/>
      <c r="AL37" s="15"/>
      <c r="AM37" s="11"/>
      <c r="AN37" s="30"/>
      <c r="AO37" s="14"/>
      <c r="AP37" s="15"/>
      <c r="AQ37" s="15"/>
      <c r="AR37" s="15"/>
      <c r="AS37" s="15"/>
      <c r="AT37" s="15"/>
      <c r="AU37" s="15"/>
      <c r="AV37" s="41"/>
      <c r="AW37" s="15"/>
      <c r="AX37" s="15"/>
      <c r="AY37" s="15"/>
      <c r="AZ37" s="11"/>
      <c r="BA37" s="30"/>
      <c r="BB37" s="14"/>
      <c r="BC37" s="15"/>
      <c r="BD37" s="15"/>
      <c r="BE37" s="15"/>
      <c r="BF37" s="15"/>
      <c r="BG37" s="15"/>
      <c r="BH37" s="15"/>
      <c r="BI37" s="41"/>
      <c r="BJ37" s="15"/>
      <c r="BK37" s="15"/>
      <c r="BL37" s="15"/>
      <c r="BM37" s="11"/>
      <c r="BN37" s="30"/>
      <c r="BO37" s="14"/>
      <c r="BP37" s="15"/>
      <c r="BQ37" s="15"/>
      <c r="BR37" s="15"/>
      <c r="BS37" s="15"/>
      <c r="BT37" s="15"/>
      <c r="BU37" s="15"/>
      <c r="BV37" s="41"/>
      <c r="BW37" s="15"/>
      <c r="BX37" s="15"/>
      <c r="BY37" s="15"/>
      <c r="BZ37" s="11"/>
      <c r="CA37" s="30"/>
      <c r="CB37" s="14"/>
      <c r="CC37" s="15"/>
      <c r="CD37" s="15"/>
      <c r="CE37" s="15"/>
      <c r="CF37" s="15"/>
      <c r="CG37" s="15"/>
      <c r="CH37" s="15"/>
      <c r="CI37" s="41"/>
      <c r="CJ37" s="15"/>
      <c r="CK37" s="15"/>
      <c r="CL37" s="15"/>
      <c r="CM37" s="11"/>
      <c r="CN37" s="30"/>
      <c r="CO37" s="14"/>
      <c r="CP37" s="15"/>
      <c r="CQ37" s="15"/>
      <c r="CR37" s="15"/>
      <c r="CS37" s="15"/>
      <c r="CT37" s="15"/>
      <c r="CU37" s="15"/>
      <c r="CV37" s="41"/>
      <c r="CW37" s="15"/>
      <c r="CX37" s="15"/>
      <c r="CY37" s="15"/>
      <c r="CZ37" s="11"/>
      <c r="DA37" s="12"/>
      <c r="DB37" s="12"/>
      <c r="DC37" s="13"/>
      <c r="DD37" s="12"/>
      <c r="DE37" s="13"/>
      <c r="DF37" s="10"/>
    </row>
    <row r="38" spans="1:127" s="9" customFormat="1" ht="13" customHeight="1" x14ac:dyDescent="0.35">
      <c r="A38" s="30"/>
      <c r="B38" s="14"/>
      <c r="C38" s="15"/>
      <c r="D38" s="15"/>
      <c r="E38" s="15"/>
      <c r="F38" s="15"/>
      <c r="G38" s="15"/>
      <c r="H38" s="15"/>
      <c r="I38" s="41"/>
      <c r="J38" s="15"/>
      <c r="K38" s="15"/>
      <c r="L38" s="15"/>
      <c r="M38" s="11"/>
      <c r="N38" s="30"/>
      <c r="O38" s="14"/>
      <c r="P38" s="15"/>
      <c r="Q38" s="15"/>
      <c r="R38" s="15"/>
      <c r="S38" s="15"/>
      <c r="T38" s="15"/>
      <c r="U38" s="15"/>
      <c r="V38" s="41"/>
      <c r="W38" s="15"/>
      <c r="X38" s="15"/>
      <c r="Y38" s="15"/>
      <c r="Z38" s="11"/>
      <c r="AA38" s="30"/>
      <c r="AB38" s="14"/>
      <c r="AC38" s="15"/>
      <c r="AD38" s="15"/>
      <c r="AE38" s="15"/>
      <c r="AF38" s="15"/>
      <c r="AG38" s="15"/>
      <c r="AH38" s="15"/>
      <c r="AI38" s="41"/>
      <c r="AJ38" s="15"/>
      <c r="AK38" s="15"/>
      <c r="AL38" s="15"/>
      <c r="AM38" s="11"/>
      <c r="AN38" s="30"/>
      <c r="AO38" s="14"/>
      <c r="AP38" s="15"/>
      <c r="AQ38" s="15"/>
      <c r="AR38" s="15"/>
      <c r="AS38" s="15"/>
      <c r="AT38" s="15"/>
      <c r="AU38" s="15"/>
      <c r="AV38" s="41"/>
      <c r="AW38" s="15"/>
      <c r="AX38" s="15"/>
      <c r="AY38" s="15"/>
      <c r="AZ38" s="11"/>
      <c r="BA38" s="30"/>
      <c r="BB38" s="14"/>
      <c r="BC38" s="15"/>
      <c r="BD38" s="15"/>
      <c r="BE38" s="15"/>
      <c r="BF38" s="15"/>
      <c r="BG38" s="15"/>
      <c r="BH38" s="15"/>
      <c r="BI38" s="41"/>
      <c r="BJ38" s="15"/>
      <c r="BK38" s="15"/>
      <c r="BL38" s="15"/>
      <c r="BM38" s="11"/>
      <c r="BN38" s="30"/>
      <c r="BO38" s="14"/>
      <c r="BP38" s="15"/>
      <c r="BQ38" s="15"/>
      <c r="BR38" s="15"/>
      <c r="BS38" s="15"/>
      <c r="BT38" s="15"/>
      <c r="BU38" s="15"/>
      <c r="BV38" s="41"/>
      <c r="BW38" s="15"/>
      <c r="BX38" s="15"/>
      <c r="BY38" s="15"/>
      <c r="BZ38" s="11"/>
      <c r="CA38" s="30"/>
      <c r="CB38" s="14"/>
      <c r="CC38" s="15"/>
      <c r="CD38" s="15"/>
      <c r="CE38" s="15"/>
      <c r="CF38" s="15"/>
      <c r="CG38" s="15"/>
      <c r="CH38" s="15"/>
      <c r="CI38" s="41"/>
      <c r="CJ38" s="15"/>
      <c r="CK38" s="15"/>
      <c r="CL38" s="15"/>
      <c r="CM38" s="11"/>
      <c r="CN38" s="30"/>
      <c r="CO38" s="14"/>
      <c r="CP38" s="15"/>
      <c r="CQ38" s="15"/>
      <c r="CR38" s="15"/>
      <c r="CS38" s="15"/>
      <c r="CT38" s="15"/>
      <c r="CU38" s="15"/>
      <c r="CV38" s="41"/>
      <c r="CW38" s="15"/>
      <c r="CX38" s="15"/>
      <c r="CY38" s="15"/>
      <c r="CZ38" s="11"/>
      <c r="DA38" s="12">
        <v>0</v>
      </c>
      <c r="DB38" s="12"/>
      <c r="DC38" s="13">
        <f t="shared" ref="DC38" si="76">SUM(+AM38+Z38+M38+AZ38+BM38+BZ38+CM38+CZ38)/8</f>
        <v>0</v>
      </c>
      <c r="DD38" s="12">
        <f t="shared" ref="DD38" si="77">SUM(DC38)*8-(CO38*8)</f>
        <v>0</v>
      </c>
      <c r="DE38" s="13">
        <f t="shared" si="75"/>
        <v>0</v>
      </c>
      <c r="DF38" s="10"/>
    </row>
    <row r="39" spans="1:127" s="9" customFormat="1" ht="13" customHeight="1" x14ac:dyDescent="0.35">
      <c r="A39" s="25"/>
      <c r="B39" s="26"/>
      <c r="C39" s="15"/>
      <c r="D39" s="15"/>
      <c r="E39" s="15"/>
      <c r="F39" s="15"/>
      <c r="G39" s="16"/>
      <c r="H39" s="16"/>
      <c r="I39" s="20"/>
      <c r="J39" s="20"/>
      <c r="K39" s="15"/>
      <c r="L39" s="15"/>
      <c r="M39" s="17"/>
      <c r="N39" s="25"/>
      <c r="O39" s="26"/>
      <c r="P39" s="15"/>
      <c r="Q39" s="15"/>
      <c r="R39" s="15"/>
      <c r="S39" s="15"/>
      <c r="T39" s="16"/>
      <c r="U39" s="16"/>
      <c r="V39" s="20"/>
      <c r="W39" s="20"/>
      <c r="X39" s="15"/>
      <c r="Y39" s="15"/>
      <c r="Z39" s="11"/>
      <c r="AA39" s="25"/>
      <c r="AB39" s="26"/>
      <c r="AC39" s="15"/>
      <c r="AD39" s="15"/>
      <c r="AE39" s="15"/>
      <c r="AF39" s="15"/>
      <c r="AG39" s="16"/>
      <c r="AH39" s="16"/>
      <c r="AI39" s="20"/>
      <c r="AJ39" s="20"/>
      <c r="AK39" s="18"/>
      <c r="AL39" s="18"/>
      <c r="AM39" s="11"/>
      <c r="AN39" s="25"/>
      <c r="AO39" s="26"/>
      <c r="AP39" s="15"/>
      <c r="AQ39" s="15"/>
      <c r="AR39" s="15"/>
      <c r="AS39" s="15"/>
      <c r="AT39" s="16"/>
      <c r="AU39" s="16"/>
      <c r="AV39" s="20"/>
      <c r="AW39" s="20"/>
      <c r="AX39" s="20"/>
      <c r="AY39" s="20"/>
      <c r="AZ39" s="11"/>
      <c r="BA39" s="25"/>
      <c r="BB39" s="26"/>
      <c r="BC39" s="20"/>
      <c r="BD39" s="20"/>
      <c r="BE39" s="16"/>
      <c r="BF39" s="16"/>
      <c r="BG39" s="15"/>
      <c r="BH39" s="15"/>
      <c r="BI39" s="20"/>
      <c r="BJ39" s="20"/>
      <c r="BK39" s="16"/>
      <c r="BL39" s="16"/>
      <c r="BM39" s="17"/>
      <c r="BN39" s="25"/>
      <c r="BO39" s="26"/>
      <c r="BP39" s="20"/>
      <c r="BQ39" s="20"/>
      <c r="BR39" s="16"/>
      <c r="BS39" s="16"/>
      <c r="BT39" s="15"/>
      <c r="BU39" s="15"/>
      <c r="BV39" s="20"/>
      <c r="BW39" s="20"/>
      <c r="BX39" s="15"/>
      <c r="BY39" s="15"/>
      <c r="BZ39" s="11"/>
      <c r="CA39" s="25"/>
      <c r="CB39" s="26"/>
      <c r="CC39" s="20"/>
      <c r="CD39" s="20"/>
      <c r="CE39" s="16"/>
      <c r="CF39" s="16"/>
      <c r="CG39" s="15"/>
      <c r="CH39" s="15"/>
      <c r="CI39" s="20"/>
      <c r="CJ39" s="20"/>
      <c r="CK39" s="18"/>
      <c r="CL39" s="18"/>
      <c r="CM39" s="11"/>
      <c r="CN39" s="25"/>
      <c r="CO39" s="26"/>
      <c r="CP39" s="20"/>
      <c r="CQ39" s="20"/>
      <c r="CR39" s="16"/>
      <c r="CS39" s="16"/>
      <c r="CT39" s="15"/>
      <c r="CU39" s="15"/>
      <c r="CV39" s="20"/>
      <c r="CW39" s="20"/>
      <c r="CX39" s="20"/>
      <c r="CY39" s="20"/>
      <c r="CZ39" s="11"/>
      <c r="DA39" s="12"/>
      <c r="DB39" s="12"/>
      <c r="DC39" s="13"/>
      <c r="DD39" s="12"/>
      <c r="DE39" s="13"/>
      <c r="DF39" s="10"/>
    </row>
    <row r="40" spans="1:127" ht="13" customHeight="1" x14ac:dyDescent="0.35">
      <c r="A40" s="30" t="s">
        <v>14</v>
      </c>
      <c r="B40" s="31"/>
      <c r="C40" s="53" t="s">
        <v>22</v>
      </c>
      <c r="D40" s="54"/>
      <c r="E40" s="53" t="s">
        <v>23</v>
      </c>
      <c r="F40" s="54"/>
      <c r="G40" s="55"/>
      <c r="H40" s="56"/>
      <c r="I40" s="53" t="s">
        <v>17</v>
      </c>
      <c r="J40" s="54"/>
      <c r="K40" s="31"/>
      <c r="L40" s="31"/>
      <c r="M40" s="24"/>
      <c r="N40" s="24" t="s">
        <v>14</v>
      </c>
      <c r="O40" s="31"/>
      <c r="P40" s="53" t="s">
        <v>24</v>
      </c>
      <c r="Q40" s="54"/>
      <c r="R40" s="24"/>
      <c r="S40" s="24"/>
      <c r="T40" s="31"/>
      <c r="U40" s="31"/>
      <c r="V40" s="53" t="s">
        <v>17</v>
      </c>
      <c r="W40" s="54"/>
      <c r="X40" s="31"/>
      <c r="Y40" s="31"/>
      <c r="Z40" s="24"/>
      <c r="AA40" s="30" t="s">
        <v>14</v>
      </c>
      <c r="AB40" s="31"/>
      <c r="AC40" s="53" t="s">
        <v>22</v>
      </c>
      <c r="AD40" s="54"/>
      <c r="AE40" s="53" t="s">
        <v>23</v>
      </c>
      <c r="AF40" s="54"/>
      <c r="AG40" s="55"/>
      <c r="AH40" s="56"/>
      <c r="AI40" s="53" t="s">
        <v>17</v>
      </c>
      <c r="AJ40" s="54"/>
      <c r="AK40" s="31"/>
      <c r="AL40" s="31"/>
      <c r="AM40" s="24"/>
      <c r="AN40" s="24" t="s">
        <v>14</v>
      </c>
      <c r="AO40" s="31"/>
      <c r="AP40" s="53" t="s">
        <v>24</v>
      </c>
      <c r="AQ40" s="54"/>
      <c r="AR40" s="24"/>
      <c r="AS40" s="24"/>
      <c r="AT40" s="31"/>
      <c r="AU40" s="31"/>
      <c r="AV40" s="53" t="s">
        <v>17</v>
      </c>
      <c r="AW40" s="54"/>
      <c r="AX40" s="31"/>
      <c r="AY40" s="31"/>
      <c r="AZ40" s="24"/>
      <c r="BA40" s="30" t="s">
        <v>14</v>
      </c>
      <c r="BB40" s="31"/>
      <c r="BC40" s="53" t="s">
        <v>22</v>
      </c>
      <c r="BD40" s="54"/>
      <c r="BE40" s="53" t="s">
        <v>23</v>
      </c>
      <c r="BF40" s="54"/>
      <c r="BG40" s="55"/>
      <c r="BH40" s="56"/>
      <c r="BI40" s="53" t="s">
        <v>17</v>
      </c>
      <c r="BJ40" s="54"/>
      <c r="BK40" s="31"/>
      <c r="BL40" s="31"/>
      <c r="BM40" s="24"/>
      <c r="BN40" s="24" t="s">
        <v>14</v>
      </c>
      <c r="BO40" s="31"/>
      <c r="BP40" s="53" t="s">
        <v>24</v>
      </c>
      <c r="BQ40" s="54"/>
      <c r="BR40" s="24"/>
      <c r="BS40" s="24"/>
      <c r="BT40" s="31"/>
      <c r="BU40" s="31"/>
      <c r="BV40" s="53" t="s">
        <v>17</v>
      </c>
      <c r="BW40" s="54"/>
      <c r="BX40" s="31"/>
      <c r="BY40" s="31"/>
      <c r="BZ40" s="24"/>
      <c r="CA40" s="30" t="s">
        <v>14</v>
      </c>
      <c r="CB40" s="31"/>
      <c r="CC40" s="53" t="s">
        <v>22</v>
      </c>
      <c r="CD40" s="54"/>
      <c r="CE40" s="53" t="s">
        <v>23</v>
      </c>
      <c r="CF40" s="54"/>
      <c r="CG40" s="55"/>
      <c r="CH40" s="56"/>
      <c r="CI40" s="53" t="s">
        <v>17</v>
      </c>
      <c r="CJ40" s="54"/>
      <c r="CK40" s="31"/>
      <c r="CL40" s="31"/>
      <c r="CM40" s="24"/>
      <c r="CN40" s="24" t="s">
        <v>14</v>
      </c>
      <c r="CO40" s="31"/>
      <c r="CP40" s="53" t="s">
        <v>24</v>
      </c>
      <c r="CQ40" s="54"/>
      <c r="CR40" s="24"/>
      <c r="CS40" s="24"/>
      <c r="CT40" s="31"/>
      <c r="CU40" s="31"/>
      <c r="CV40" s="53" t="s">
        <v>17</v>
      </c>
      <c r="CW40" s="54"/>
      <c r="CX40" s="31"/>
      <c r="CY40" s="31"/>
      <c r="CZ40" s="24"/>
      <c r="DA40" s="22"/>
      <c r="DB40" s="22"/>
      <c r="DC40" s="32"/>
      <c r="DD40" s="22"/>
      <c r="DE40" s="22"/>
      <c r="DF40" s="22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</row>
    <row r="41" spans="1:127" x14ac:dyDescent="0.35">
      <c r="G41" s="38" t="s">
        <v>18</v>
      </c>
      <c r="H41" s="38"/>
      <c r="I41" s="39"/>
      <c r="T41" s="38" t="s">
        <v>18</v>
      </c>
      <c r="U41" s="38"/>
      <c r="V41" s="38"/>
      <c r="AG41" s="38" t="s">
        <v>18</v>
      </c>
      <c r="AH41" s="38"/>
      <c r="AI41" s="38"/>
      <c r="AT41" s="38" t="s">
        <v>18</v>
      </c>
      <c r="AU41" s="38"/>
      <c r="AV41" s="38"/>
      <c r="BG41" s="38" t="s">
        <v>18</v>
      </c>
      <c r="BH41" s="38"/>
      <c r="BI41" s="38"/>
      <c r="BT41" s="38" t="s">
        <v>18</v>
      </c>
      <c r="BU41" s="38"/>
      <c r="BV41" s="38"/>
      <c r="CG41" s="38" t="s">
        <v>18</v>
      </c>
      <c r="CH41" s="38"/>
      <c r="CI41" s="38"/>
      <c r="CT41" s="38" t="s">
        <v>18</v>
      </c>
      <c r="CU41" s="38"/>
      <c r="CV41" s="38"/>
    </row>
    <row r="44" spans="1:127" x14ac:dyDescent="0.35">
      <c r="C44" s="9"/>
      <c r="D44" s="9"/>
      <c r="E44" s="9"/>
      <c r="P44" s="9"/>
      <c r="Q44" s="9"/>
      <c r="R44" s="9"/>
      <c r="AC44" s="9"/>
      <c r="AD44" s="9"/>
      <c r="AE44" s="9"/>
      <c r="AP44" s="9"/>
      <c r="AQ44" s="9"/>
      <c r="AR44" s="9"/>
      <c r="BC44" s="9"/>
      <c r="BD44" s="9"/>
      <c r="BE44" s="9"/>
      <c r="BP44" s="9"/>
      <c r="BQ44" s="9"/>
      <c r="BR44" s="9"/>
      <c r="CC44" s="9"/>
      <c r="CD44" s="9"/>
      <c r="CE44" s="9"/>
      <c r="CP44" s="9"/>
      <c r="CQ44" s="9"/>
      <c r="CR44" s="9"/>
    </row>
  </sheetData>
  <mergeCells count="210">
    <mergeCell ref="AI22:AJ22"/>
    <mergeCell ref="C22:D22"/>
    <mergeCell ref="E22:F22"/>
    <mergeCell ref="G22:H22"/>
    <mergeCell ref="I22:J22"/>
    <mergeCell ref="P22:Q22"/>
    <mergeCell ref="R22:S22"/>
    <mergeCell ref="AN9:AO9"/>
    <mergeCell ref="T9:U9"/>
    <mergeCell ref="V9:W9"/>
    <mergeCell ref="X9:Y9"/>
    <mergeCell ref="AA9:AB9"/>
    <mergeCell ref="AC9:AD9"/>
    <mergeCell ref="AE9:AF9"/>
    <mergeCell ref="AG9:AH9"/>
    <mergeCell ref="AI9:AJ9"/>
    <mergeCell ref="BI2:BJ2"/>
    <mergeCell ref="BK2:BL2"/>
    <mergeCell ref="AR23:AS23"/>
    <mergeCell ref="AT23:AU23"/>
    <mergeCell ref="AV23:AW23"/>
    <mergeCell ref="AX23:AY23"/>
    <mergeCell ref="BA23:BB23"/>
    <mergeCell ref="BC23:BD23"/>
    <mergeCell ref="BG22:BH22"/>
    <mergeCell ref="BI22:BJ22"/>
    <mergeCell ref="AR22:AS22"/>
    <mergeCell ref="AT22:AU22"/>
    <mergeCell ref="AV22:AW22"/>
    <mergeCell ref="BC22:BD22"/>
    <mergeCell ref="BE22:BF22"/>
    <mergeCell ref="BE9:BF9"/>
    <mergeCell ref="BG9:BH9"/>
    <mergeCell ref="BK9:BL9"/>
    <mergeCell ref="AK2:AL2"/>
    <mergeCell ref="AR2:AS2"/>
    <mergeCell ref="AT2:AU2"/>
    <mergeCell ref="AV2:AW2"/>
    <mergeCell ref="AX2:AY2"/>
    <mergeCell ref="BA2:BB2"/>
    <mergeCell ref="BC2:BD2"/>
    <mergeCell ref="BE2:BF2"/>
    <mergeCell ref="BG2:BH2"/>
    <mergeCell ref="AP2:AQ2"/>
    <mergeCell ref="BN2:BO2"/>
    <mergeCell ref="BP2:BQ2"/>
    <mergeCell ref="BR2:BS2"/>
    <mergeCell ref="BR22:BS22"/>
    <mergeCell ref="BT22:BU22"/>
    <mergeCell ref="BV22:BW22"/>
    <mergeCell ref="CI2:CJ2"/>
    <mergeCell ref="BV2:BW2"/>
    <mergeCell ref="CV2:CW2"/>
    <mergeCell ref="BN9:BO9"/>
    <mergeCell ref="BP9:BQ9"/>
    <mergeCell ref="CC2:CD2"/>
    <mergeCell ref="CE2:CF2"/>
    <mergeCell ref="CG2:CH2"/>
    <mergeCell ref="CK2:CL2"/>
    <mergeCell ref="BP22:BQ22"/>
    <mergeCell ref="T2:U2"/>
    <mergeCell ref="V2:W2"/>
    <mergeCell ref="X2:Y2"/>
    <mergeCell ref="AA2:AB2"/>
    <mergeCell ref="AC2:AD2"/>
    <mergeCell ref="AE2:AF2"/>
    <mergeCell ref="AG2:AH2"/>
    <mergeCell ref="AE23:AF23"/>
    <mergeCell ref="AG23:AH23"/>
    <mergeCell ref="V23:W23"/>
    <mergeCell ref="X23:Y23"/>
    <mergeCell ref="AA23:AB23"/>
    <mergeCell ref="AC23:AD23"/>
    <mergeCell ref="T22:U22"/>
    <mergeCell ref="V22:W22"/>
    <mergeCell ref="AC22:AD22"/>
    <mergeCell ref="AE22:AF22"/>
    <mergeCell ref="AG22:AH22"/>
    <mergeCell ref="A2:B2"/>
    <mergeCell ref="C2:D2"/>
    <mergeCell ref="E2:F2"/>
    <mergeCell ref="G2:H2"/>
    <mergeCell ref="I2:J2"/>
    <mergeCell ref="K2:L2"/>
    <mergeCell ref="N2:O2"/>
    <mergeCell ref="P2:Q2"/>
    <mergeCell ref="R2:S2"/>
    <mergeCell ref="CX2:CY2"/>
    <mergeCell ref="A9:B9"/>
    <mergeCell ref="C9:D9"/>
    <mergeCell ref="E9:F9"/>
    <mergeCell ref="G9:H9"/>
    <mergeCell ref="I9:J9"/>
    <mergeCell ref="K9:L9"/>
    <mergeCell ref="N9:O9"/>
    <mergeCell ref="P9:Q9"/>
    <mergeCell ref="R9:S9"/>
    <mergeCell ref="CN9:CO9"/>
    <mergeCell ref="CP9:CQ9"/>
    <mergeCell ref="CR9:CS9"/>
    <mergeCell ref="CT9:CU9"/>
    <mergeCell ref="AP9:AQ9"/>
    <mergeCell ref="AR9:AS9"/>
    <mergeCell ref="AT9:AU9"/>
    <mergeCell ref="AV9:AW9"/>
    <mergeCell ref="AX9:AY9"/>
    <mergeCell ref="BT2:BU2"/>
    <mergeCell ref="AN2:AO2"/>
    <mergeCell ref="BX2:BY2"/>
    <mergeCell ref="CA2:CB2"/>
    <mergeCell ref="CV9:CW9"/>
    <mergeCell ref="CX9:CY9"/>
    <mergeCell ref="A1:L1"/>
    <mergeCell ref="N1:Y1"/>
    <mergeCell ref="AA1:AL1"/>
    <mergeCell ref="AN1:AY1"/>
    <mergeCell ref="BA1:BL1"/>
    <mergeCell ref="BN1:BY1"/>
    <mergeCell ref="CA1:CL1"/>
    <mergeCell ref="CN1:CY1"/>
    <mergeCell ref="BR9:BS9"/>
    <mergeCell ref="BT9:BU9"/>
    <mergeCell ref="BV9:BW9"/>
    <mergeCell ref="BX9:BY9"/>
    <mergeCell ref="CA9:CB9"/>
    <mergeCell ref="CC9:CD9"/>
    <mergeCell ref="CE9:CF9"/>
    <mergeCell ref="CG9:CH9"/>
    <mergeCell ref="CI9:CJ9"/>
    <mergeCell ref="BI9:BJ9"/>
    <mergeCell ref="CN2:CO2"/>
    <mergeCell ref="AI2:AJ2"/>
    <mergeCell ref="CR2:CS2"/>
    <mergeCell ref="CT2:CU2"/>
    <mergeCell ref="CP2:CQ2"/>
    <mergeCell ref="A23:B23"/>
    <mergeCell ref="C23:D23"/>
    <mergeCell ref="E23:F23"/>
    <mergeCell ref="G23:H23"/>
    <mergeCell ref="I23:J23"/>
    <mergeCell ref="K23:L23"/>
    <mergeCell ref="N23:O23"/>
    <mergeCell ref="P23:Q23"/>
    <mergeCell ref="AN23:AO23"/>
    <mergeCell ref="AI23:AJ23"/>
    <mergeCell ref="AK23:AL23"/>
    <mergeCell ref="R23:S23"/>
    <mergeCell ref="T23:U23"/>
    <mergeCell ref="AP22:AQ22"/>
    <mergeCell ref="BR23:BS23"/>
    <mergeCell ref="BT23:BU23"/>
    <mergeCell ref="BV23:BW23"/>
    <mergeCell ref="CT22:CU22"/>
    <mergeCell ref="CV22:CW22"/>
    <mergeCell ref="CC22:CD22"/>
    <mergeCell ref="CE22:CF22"/>
    <mergeCell ref="CG22:CH22"/>
    <mergeCell ref="BN23:BO23"/>
    <mergeCell ref="BP23:BQ23"/>
    <mergeCell ref="CI22:CJ22"/>
    <mergeCell ref="CP22:CQ22"/>
    <mergeCell ref="CR22:CS22"/>
    <mergeCell ref="C40:D40"/>
    <mergeCell ref="G40:H40"/>
    <mergeCell ref="I40:J40"/>
    <mergeCell ref="P40:Q40"/>
    <mergeCell ref="V40:W40"/>
    <mergeCell ref="AC40:AD40"/>
    <mergeCell ref="CP40:CQ40"/>
    <mergeCell ref="CV40:CW40"/>
    <mergeCell ref="BI40:BJ40"/>
    <mergeCell ref="BP40:BQ40"/>
    <mergeCell ref="BV40:BW40"/>
    <mergeCell ref="CC40:CD40"/>
    <mergeCell ref="CG40:CH40"/>
    <mergeCell ref="CI40:CJ40"/>
    <mergeCell ref="AG40:AH40"/>
    <mergeCell ref="AI40:AJ40"/>
    <mergeCell ref="AP40:AQ40"/>
    <mergeCell ref="AV40:AW40"/>
    <mergeCell ref="BC40:BD40"/>
    <mergeCell ref="BG40:BH40"/>
    <mergeCell ref="E40:F40"/>
    <mergeCell ref="AE40:AF40"/>
    <mergeCell ref="BE40:BF40"/>
    <mergeCell ref="CE40:CF40"/>
    <mergeCell ref="I4:J4"/>
    <mergeCell ref="AG15:AH15"/>
    <mergeCell ref="R25:S25"/>
    <mergeCell ref="AT29:AU29"/>
    <mergeCell ref="CX23:CY23"/>
    <mergeCell ref="CE23:CF23"/>
    <mergeCell ref="CG23:CH23"/>
    <mergeCell ref="CI23:CJ23"/>
    <mergeCell ref="CK23:CL23"/>
    <mergeCell ref="CN23:CO23"/>
    <mergeCell ref="CP23:CQ23"/>
    <mergeCell ref="BX23:BY23"/>
    <mergeCell ref="CA23:CB23"/>
    <mergeCell ref="CC23:CD23"/>
    <mergeCell ref="CR23:CS23"/>
    <mergeCell ref="CT23:CU23"/>
    <mergeCell ref="CV23:CW23"/>
    <mergeCell ref="AP23:AQ23"/>
    <mergeCell ref="BI23:BJ23"/>
    <mergeCell ref="BK23:BL23"/>
    <mergeCell ref="BA9:BB9"/>
    <mergeCell ref="BC9:BD9"/>
    <mergeCell ref="BE23:BF23"/>
    <mergeCell ref="BG23:BH23"/>
  </mergeCells>
  <pageMargins left="0.70866141732283472" right="0.70866141732283472" top="0.74803149606299213" bottom="0.74803149606299213" header="0.31496062992125984" footer="0.31496062992125984"/>
  <pageSetup orientation="landscape" r:id="rId1"/>
  <headerFooter alignWithMargins="0"/>
  <colBreaks count="7" manualBreakCount="7">
    <brk id="13" max="1048575" man="1"/>
    <brk id="26" max="1048575" man="1"/>
    <brk id="39" max="1048575" man="1"/>
    <brk id="52" max="1048575" man="1"/>
    <brk id="65" max="1048575" man="1"/>
    <brk id="78" max="1048575" man="1"/>
    <brk id="9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54253CE88BE7444691D34C8FF796A7C3" ma:contentTypeVersion="0" ma:contentTypeDescription="GetOrganized dokument" ma:contentTypeScope="" ma:versionID="e2845913e32487bceae7689392dbf7a3">
  <xsd:schema xmlns:xsd="http://www.w3.org/2001/XMLSchema" xmlns:xs="http://www.w3.org/2001/XMLSchema" xmlns:p="http://schemas.microsoft.com/office/2006/metadata/properties" xmlns:ns1="http://schemas.microsoft.com/sharepoint/v3" xmlns:ns2="CBA25FC2-6987-49E7-A813-FA92348510EE" targetNamespace="http://schemas.microsoft.com/office/2006/metadata/properties" ma:root="true" ma:fieldsID="921653050a619e1a19f5a540ee853751" ns1:_="" ns2:_="">
    <xsd:import namespace="http://schemas.microsoft.com/sharepoint/v3"/>
    <xsd:import namespace="CBA25FC2-6987-49E7-A813-FA92348510EE"/>
    <xsd:element name="properties">
      <xsd:complexType>
        <xsd:sequence>
          <xsd:element name="documentManagement">
            <xsd:complexType>
              <xsd:all>
                <xsd:element ref="ns2:Korrespondance" minOccurs="0"/>
                <xsd:element ref="ns2:Modtagere" minOccurs="0"/>
                <xsd:element ref="ns2:Dato" minOccurs="0"/>
                <xsd:element ref="ns2:Prioritet" minOccurs="0"/>
                <xsd:element ref="ns2:Afsender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Classification" minOccurs="0"/>
                <xsd:element ref="ns1:CCMVisualId" minOccurs="0"/>
                <xsd:element ref="ns1:CCMOriginalDocID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3" nillable="true" ma:displayName="Sags ID" ma:default="Tildeler" ma:internalName="CaseID" ma:readOnly="true">
      <xsd:simpleType>
        <xsd:restriction base="dms:Text"/>
      </xsd:simpleType>
    </xsd:element>
    <xsd:element name="DocID" ma:index="14" nillable="true" ma:displayName="Dok ID" ma:default="Tildeler" ma:internalName="DocID" ma:readOnly="true">
      <xsd:simpleType>
        <xsd:restriction base="dms:Text"/>
      </xsd:simpleType>
    </xsd:element>
    <xsd:element name="Finalized" ma:index="15" nillable="true" ma:displayName="Endeligt" ma:default="False" ma:internalName="Finalized" ma:readOnly="true">
      <xsd:simpleType>
        <xsd:restriction base="dms:Boolean"/>
      </xsd:simpleType>
    </xsd:element>
    <xsd:element name="Related" ma:index="16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7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8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19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0" nillable="true" ma:displayName="Skabelon navn" ma:internalName="CCMTemplateName" ma:readOnly="true">
      <xsd:simpleType>
        <xsd:restriction base="dms:Text"/>
      </xsd:simpleType>
    </xsd:element>
    <xsd:element name="CCMTemplateVersion" ma:index="21" nillable="true" ma:displayName="Skabelon version" ma:internalName="CCMTemplateVersion" ma:readOnly="true">
      <xsd:simpleType>
        <xsd:restriction base="dms:Text"/>
      </xsd:simpleType>
    </xsd:element>
    <xsd:element name="CCMTemplateID" ma:index="22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7" nillable="true" ma:displayName="Samtale" ma:internalName="CCMConversation" ma:readOnly="true">
      <xsd:simpleType>
        <xsd:restriction base="dms:Text"/>
      </xsd:simpleType>
    </xsd:element>
    <xsd:element name="CCMVisualId" ma:index="31" nillable="true" ma:displayName="Sags ID" ma:default="Tildeler" ma:internalName="CCMVisualId" ma:readOnly="true">
      <xsd:simpleType>
        <xsd:restriction base="dms:Text"/>
      </xsd:simpleType>
    </xsd:element>
    <xsd:element name="CCMOriginalDocID" ma:index="32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34" nillable="true" ma:displayName="CognitiveType" ma:decimals="0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5FC2-6987-49E7-A813-FA92348510EE" elementFormDefault="qualified">
    <xsd:import namespace="http://schemas.microsoft.com/office/2006/documentManagement/types"/>
    <xsd:import namespace="http://schemas.microsoft.com/office/infopath/2007/PartnerControls"/>
    <xsd:element name="Korrespondance" ma:index="2" nillable="true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Modtagere" ma:index="3" nillable="true" ma:displayName="Modtagere" ma:internalName="Modtagere">
      <xsd:simpleType>
        <xsd:restriction base="dms:Text">
          <xsd:maxLength value="255"/>
        </xsd:restriction>
      </xsd:simpleType>
    </xsd:element>
    <xsd:element name="Dato" ma:index="4" nillable="true" ma:displayName="Dato" ma:default="[today]" ma:format="DateTime" ma:internalName="Dato">
      <xsd:simpleType>
        <xsd:restriction base="dms:DateTime"/>
      </xsd:simpleType>
    </xsd:element>
    <xsd:element name="Prioritet" ma:index="5" nillable="true" ma:displayName="Prioritet" ma:default="Normal" ma:format="Dropdown" ma:internalName="Prioritet">
      <xsd:simpleType>
        <xsd:restriction base="dms:Choice">
          <xsd:enumeration value="Høj"/>
          <xsd:enumeration value="Normal"/>
          <xsd:enumeration value="Lav"/>
        </xsd:restriction>
      </xsd:simpleType>
    </xsd:element>
    <xsd:element name="Afsender" ma:index="6" nillable="true" ma:displayName="Afsender" ma:internalName="Afsender">
      <xsd:simpleType>
        <xsd:restriction base="dms:Text">
          <xsd:maxLength value="255"/>
        </xsd:restriction>
      </xsd:simpleType>
    </xsd:element>
    <xsd:element name="Classification" ma:index="28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TemplateName xmlns="http://schemas.microsoft.com/sharepoint/v3" xsi:nil="true"/>
    <CCMTemplateVersion xmlns="http://schemas.microsoft.com/sharepoint/v3" xsi:nil="true"/>
    <CCMSystemID xmlns="http://schemas.microsoft.com/sharepoint/v3">194d9032-8a43-4f5e-9edd-cac5db8e7f57</CCMSystemID>
    <DocID xmlns="http://schemas.microsoft.com/sharepoint/v3">4793128</DocID>
    <LocalAttachment xmlns="http://schemas.microsoft.com/sharepoint/v3">false</LocalAttachment>
    <RegistrationDate xmlns="http://schemas.microsoft.com/sharepoint/v3" xsi:nil="true"/>
    <CaseRecordNumber xmlns="http://schemas.microsoft.com/sharepoint/v3">0</CaseRecordNumber>
    <CaseID xmlns="http://schemas.microsoft.com/sharepoint/v3">SAM-2022-00847</CaseID>
    <Related xmlns="http://schemas.microsoft.com/sharepoint/v3">false</Related>
    <Finalized xmlns="http://schemas.microsoft.com/sharepoint/v3">false</Finalized>
    <CCMTemplateID xmlns="http://schemas.microsoft.com/sharepoint/v3">0</CCMTemplateID>
    <CCMCognitiveType xmlns="http://schemas.microsoft.com/sharepoint/v3" xsi:nil="true"/>
    <Classification xmlns="CBA25FC2-6987-49E7-A813-FA92348510EE" xsi:nil="true"/>
    <Afsender xmlns="CBA25FC2-6987-49E7-A813-FA92348510EE" xsi:nil="true"/>
    <Korrespondance xmlns="CBA25FC2-6987-49E7-A813-FA92348510EE">Intern</Korrespondance>
    <Modtagere xmlns="CBA25FC2-6987-49E7-A813-FA92348510EE" xsi:nil="true"/>
    <Prioritet xmlns="CBA25FC2-6987-49E7-A813-FA92348510EE">Normal</Prioritet>
    <Dato xmlns="CBA25FC2-6987-49E7-A813-FA92348510EE">2016-05-30T11:53:00+00:00</Dato>
    <CCMVisualId xmlns="http://schemas.microsoft.com/sharepoint/v3">SAM-2022-00847</CCMVisual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12599-331A-4A39-9B4E-E6022E998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A25FC2-6987-49E7-A813-FA92348510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FC1961-18C3-4486-AAB3-301D9C86C9D9}">
  <ds:schemaRefs>
    <ds:schemaRef ds:uri="http://schemas.microsoft.com/office/2006/documentManagement/types"/>
    <ds:schemaRef ds:uri="http://schemas.openxmlformats.org/package/2006/metadata/core-properties"/>
    <ds:schemaRef ds:uri="CBA25FC2-6987-49E7-A813-FA92348510E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8FE20A-2111-4FED-A585-40CA83FE8C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Netcompany A/S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Prøvehandling Bloktid 2022</dc:title>
  <dc:creator>Michael Dahl Sørensen</dc:creator>
  <cp:lastModifiedBy>Janne Sørensen</cp:lastModifiedBy>
  <cp:lastPrinted>2021-08-27T07:23:58Z</cp:lastPrinted>
  <dcterms:created xsi:type="dcterms:W3CDTF">2016-05-30T11:53:37Z</dcterms:created>
  <dcterms:modified xsi:type="dcterms:W3CDTF">2022-10-10T06:21:22Z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0x010100AC085CFC53BC46CEA2EADE194AD9D4820054253CE88BE7444691D34C8FF796A7C3</vt:lpwstr>
  </property>
  <property fmtid="{D5CDD505-2E9C-101B-9397-08002B2CF9AE}" pid="3" name="CCMSystemID">
    <vt:lpwstr>194d9032-8a43-4f5e-9edd-cac5db8e7f57</vt:lpwstr>
  </property>
  <property fmtid="{D5CDD505-2E9C-101B-9397-08002B2CF9AE}" pid="4" name="Dokumenttype">
    <vt:lpwstr/>
  </property>
  <property fmtid="{D5CDD505-2E9C-101B-9397-08002B2CF9AE}" pid="5" name="Profil">
    <vt:lpwstr/>
  </property>
  <property fmtid="{D5CDD505-2E9C-101B-9397-08002B2CF9AE}" pid="6" name="Sagsprofil">
    <vt:lpwstr/>
  </property>
  <property fmtid="{D5CDD505-2E9C-101B-9397-08002B2CF9AE}" pid="7" name="CCMVisualId">
    <vt:lpwstr>SAM-2016-00066</vt:lpwstr>
  </property>
  <property fmtid="{D5CDD505-2E9C-101B-9397-08002B2CF9AE}" pid="8" name="CCMSystem">
    <vt:lpwstr> </vt:lpwstr>
  </property>
  <property fmtid="{D5CDD505-2E9C-101B-9397-08002B2CF9AE}" pid="9" name="CCMEventContext">
    <vt:lpwstr>b66770c3-5824-4692-b8fe-94a5b5a7471a</vt:lpwstr>
  </property>
  <property fmtid="{D5CDD505-2E9C-101B-9397-08002B2CF9AE}" pid="10" name="CCMOneDriveID">
    <vt:lpwstr/>
  </property>
  <property fmtid="{D5CDD505-2E9C-101B-9397-08002B2CF9AE}" pid="11" name="xd_ProgID">
    <vt:lpwstr/>
  </property>
  <property fmtid="{D5CDD505-2E9C-101B-9397-08002B2CF9AE}" pid="12" name="CCMOneDriveOwnerID">
    <vt:lpwstr/>
  </property>
  <property fmtid="{D5CDD505-2E9C-101B-9397-08002B2CF9AE}" pid="13" name="CCMOneDriveItemID">
    <vt:lpwstr/>
  </property>
  <property fmtid="{D5CDD505-2E9C-101B-9397-08002B2CF9AE}" pid="14" name="TemplateUrl">
    <vt:lpwstr/>
  </property>
  <property fmtid="{D5CDD505-2E9C-101B-9397-08002B2CF9AE}" pid="15" name="CCMIsSharedOnOneDrive">
    <vt:bool>false</vt:bool>
  </property>
</Properties>
</file>